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06"/>
  <workbookPr/>
  <xr:revisionPtr revIDLastSave="141" documentId="11_7E4E55BF84DCCEE3ED7FF6F99031F45BFA722949" xr6:coauthVersionLast="47" xr6:coauthVersionMax="47" xr10:uidLastSave="{F39F7E17-BEE9-46F4-8F4B-961A5B43519A}"/>
  <bookViews>
    <workbookView xWindow="240" yWindow="105" windowWidth="14805" windowHeight="8010" firstSheet="1" activeTab="1" xr2:uid="{00000000-000D-0000-FFFF-FFFF00000000}"/>
  </bookViews>
  <sheets>
    <sheet name="1. Enero" sheetId="12" r:id="rId1"/>
    <sheet name="2. Febrero" sheetId="11" r:id="rId2"/>
    <sheet name="3. Marzo" sheetId="10" r:id="rId3"/>
    <sheet name="4. Abril" sheetId="9" r:id="rId4"/>
    <sheet name="5. Mayo" sheetId="8" r:id="rId5"/>
    <sheet name="6. Junio" sheetId="7" r:id="rId6"/>
    <sheet name="7. Julio" sheetId="6" r:id="rId7"/>
    <sheet name="8. Agosto" sheetId="5" r:id="rId8"/>
    <sheet name="9. Septiembre" sheetId="4" r:id="rId9"/>
    <sheet name="10. Octubre" sheetId="3" r:id="rId10"/>
    <sheet name="11. Noviembre" sheetId="2" r:id="rId11"/>
    <sheet name="12. Diciembre" sheetId="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1" l="1"/>
  <c r="I22" i="12"/>
  <c r="I17" i="12"/>
  <c r="I12" i="12"/>
  <c r="I34" i="12" s="1"/>
  <c r="I22" i="11"/>
  <c r="I17" i="11"/>
  <c r="I12" i="11"/>
  <c r="I34" i="11" s="1"/>
  <c r="I22" i="10"/>
  <c r="I17" i="10"/>
  <c r="I12" i="10"/>
  <c r="I34" i="10" s="1"/>
  <c r="I22" i="9"/>
  <c r="I17" i="9"/>
  <c r="I12" i="9"/>
  <c r="I34" i="9" s="1"/>
  <c r="I22" i="8"/>
  <c r="I17" i="8"/>
  <c r="I12" i="8"/>
  <c r="I34" i="8" s="1"/>
  <c r="I22" i="7"/>
  <c r="I17" i="7"/>
  <c r="I12" i="7"/>
  <c r="I34" i="7" s="1"/>
  <c r="I22" i="6"/>
  <c r="I17" i="6"/>
  <c r="I12" i="6"/>
  <c r="I34" i="6" s="1"/>
  <c r="I22" i="5"/>
  <c r="I17" i="5"/>
  <c r="I12" i="5"/>
  <c r="I34" i="5" s="1"/>
  <c r="I22" i="4"/>
  <c r="I17" i="4"/>
  <c r="I12" i="4"/>
  <c r="I34" i="4" s="1"/>
  <c r="I22" i="3"/>
  <c r="I17" i="3"/>
  <c r="I12" i="3"/>
  <c r="I34" i="3" s="1"/>
  <c r="I22" i="2"/>
  <c r="I17" i="2"/>
  <c r="I12" i="2"/>
  <c r="I34" i="2" s="1"/>
  <c r="I12" i="1"/>
  <c r="I34" i="1"/>
  <c r="I22" i="1"/>
  <c r="I17" i="1"/>
</calcChain>
</file>

<file path=xl/sharedStrings.xml><?xml version="1.0" encoding="utf-8"?>
<sst xmlns="http://schemas.openxmlformats.org/spreadsheetml/2006/main" count="457" uniqueCount="38">
  <si>
    <t>ANEXO 2</t>
  </si>
  <si>
    <t xml:space="preserve">FORMULARIO ESTADÍSTICO </t>
  </si>
  <si>
    <t xml:space="preserve"> IDENTIFICACION TIPO DE USUARIOS</t>
  </si>
  <si>
    <t>MUSEO DE LA MEMORIA Y LOS DD.HH.</t>
  </si>
  <si>
    <t>Enero</t>
  </si>
  <si>
    <t>NOMBRE MUSEO</t>
  </si>
  <si>
    <t>MES</t>
  </si>
  <si>
    <t>AÑO</t>
  </si>
  <si>
    <t>A.    USUARIOS INDIVIDUALES EXHIBICIONES</t>
  </si>
  <si>
    <t xml:space="preserve"> - </t>
  </si>
  <si>
    <t>Con entrada completa</t>
  </si>
  <si>
    <t>Con entrada rebajada</t>
  </si>
  <si>
    <t>Liberados</t>
  </si>
  <si>
    <t>Total usuarios individuales</t>
  </si>
  <si>
    <t>B.     USUARIOS COLECTIVOS EXHIBICIONES</t>
  </si>
  <si>
    <t>N° Delegaciones</t>
  </si>
  <si>
    <t>N° Usuarios escolares</t>
  </si>
  <si>
    <t>N° Usuarios de otras instituciones</t>
  </si>
  <si>
    <t>Total usuarios colectivos</t>
  </si>
  <si>
    <t xml:space="preserve">  </t>
  </si>
  <si>
    <t>C.     USUARIOS BIBLIOTECA O CENTRO DOCUMENTACION</t>
  </si>
  <si>
    <t>Estudiantes</t>
  </si>
  <si>
    <t>Adultos</t>
  </si>
  <si>
    <t>Títulos pedidos</t>
  </si>
  <si>
    <t>Total usuarios biblioteca</t>
  </si>
  <si>
    <t xml:space="preserve">D.         USUARIOS ACTIVIDADES DE EXTENSIÓN </t>
  </si>
  <si>
    <t>Cantidad de actividades de extensión</t>
  </si>
  <si>
    <t>Cantidad de usuarios por actividades de extensión</t>
  </si>
  <si>
    <t>E.       USUARIOS SERVICIOS PROFESIONALES</t>
  </si>
  <si>
    <t>Cantidad de servicios profesionales</t>
  </si>
  <si>
    <t>Cantidad de usuarios por servicios profesionales</t>
  </si>
  <si>
    <t xml:space="preserve">F.     TOTAL USUARIOS </t>
  </si>
  <si>
    <t>G. AUDIENCIAS REMOTAS</t>
  </si>
  <si>
    <t>Cantidad de usuarios del sitio web</t>
  </si>
  <si>
    <t>Alcance de publicaciones de Facebook</t>
  </si>
  <si>
    <t>Cantidad de cuentas alcanzadas por publicaciones de Instagram</t>
  </si>
  <si>
    <t>Cantidad de usuarios únicos de Youtube</t>
  </si>
  <si>
    <t>Cantidad de impresiones en cuenta de Twitter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</si>
</sst>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5" fillId="2" borderId="6" xfId="0" applyFont="1" applyFill="1" applyBorder="1" applyAlignment="1">
      <alignment wrapText="1"/>
    </xf>
    <xf numFmtId="0" fontId="4" fillId="2" borderId="10" xfId="0" applyFont="1" applyFill="1" applyBorder="1"/>
    <xf numFmtId="0" fontId="5" fillId="2" borderId="0" xfId="0" applyFont="1" applyFill="1" applyAlignment="1">
      <alignment wrapText="1"/>
    </xf>
    <xf numFmtId="0" fontId="3" fillId="2" borderId="7" xfId="0" applyFont="1" applyFill="1" applyBorder="1"/>
    <xf numFmtId="0" fontId="3" fillId="2" borderId="5" xfId="0" applyFont="1" applyFill="1" applyBorder="1"/>
    <xf numFmtId="0" fontId="6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3" fillId="2" borderId="6" xfId="0" applyFont="1" applyFill="1" applyBorder="1"/>
    <xf numFmtId="3" fontId="3" fillId="2" borderId="7" xfId="0" applyNumberFormat="1" applyFont="1" applyFill="1" applyBorder="1"/>
    <xf numFmtId="0" fontId="3" fillId="2" borderId="4" xfId="0" applyFont="1" applyFill="1" applyBorder="1"/>
    <xf numFmtId="0" fontId="3" fillId="2" borderId="11" xfId="0" applyFont="1" applyFill="1" applyBorder="1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2" fillId="2" borderId="22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20" xfId="0" applyNumberFormat="1" applyFont="1" applyFill="1" applyBorder="1" applyAlignment="1">
      <alignment wrapText="1"/>
    </xf>
    <xf numFmtId="0" fontId="4" fillId="2" borderId="22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4" fillId="2" borderId="23" xfId="0" applyFont="1" applyFill="1" applyBorder="1"/>
    <xf numFmtId="0" fontId="4" fillId="2" borderId="24" xfId="0" applyFont="1" applyFill="1" applyBorder="1"/>
    <xf numFmtId="0" fontId="4" fillId="2" borderId="21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wrapText="1"/>
    </xf>
    <xf numFmtId="0" fontId="5" fillId="2" borderId="22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wrapText="1"/>
    </xf>
    <xf numFmtId="0" fontId="5" fillId="2" borderId="18" xfId="0" applyFont="1" applyFill="1" applyBorder="1" applyAlignment="1">
      <alignment wrapText="1"/>
    </xf>
    <xf numFmtId="0" fontId="3" fillId="2" borderId="23" xfId="0" applyFont="1" applyFill="1" applyBorder="1"/>
    <xf numFmtId="0" fontId="3" fillId="2" borderId="20" xfId="0" applyFont="1" applyFill="1" applyBorder="1"/>
    <xf numFmtId="0" fontId="4" fillId="2" borderId="17" xfId="0" applyFont="1" applyFill="1" applyBorder="1"/>
    <xf numFmtId="0" fontId="4" fillId="2" borderId="25" xfId="0" applyFont="1" applyFill="1" applyBorder="1"/>
    <xf numFmtId="3" fontId="4" fillId="2" borderId="29" xfId="0" applyNumberFormat="1" applyFont="1" applyFill="1" applyBorder="1"/>
    <xf numFmtId="0" fontId="1" fillId="3" borderId="26" xfId="0" applyFont="1" applyFill="1" applyBorder="1"/>
    <xf numFmtId="0" fontId="1" fillId="3" borderId="27" xfId="0" applyFont="1" applyFill="1" applyBorder="1"/>
    <xf numFmtId="0" fontId="4" fillId="3" borderId="27" xfId="0" applyFont="1" applyFill="1" applyBorder="1"/>
    <xf numFmtId="0" fontId="4" fillId="3" borderId="28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6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22" xfId="0" applyFont="1" applyFill="1" applyBorder="1"/>
    <xf numFmtId="0" fontId="3" fillId="2" borderId="18" xfId="0" applyFont="1" applyFill="1" applyBorder="1"/>
    <xf numFmtId="0" fontId="5" fillId="2" borderId="38" xfId="0" applyFont="1" applyFill="1" applyBorder="1" applyAlignment="1">
      <alignment wrapText="1"/>
    </xf>
    <xf numFmtId="0" fontId="5" fillId="2" borderId="39" xfId="0" applyFont="1" applyFill="1" applyBorder="1" applyAlignment="1">
      <alignment wrapText="1"/>
    </xf>
    <xf numFmtId="3" fontId="0" fillId="0" borderId="40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0" fontId="0" fillId="0" borderId="41" xfId="0" applyBorder="1" applyProtection="1">
      <protection locked="0"/>
    </xf>
    <xf numFmtId="3" fontId="0" fillId="0" borderId="42" xfId="0" applyNumberFormat="1" applyBorder="1" applyProtection="1">
      <protection locked="0"/>
    </xf>
    <xf numFmtId="0" fontId="5" fillId="2" borderId="43" xfId="0" applyFont="1" applyFill="1" applyBorder="1" applyAlignment="1">
      <alignment horizontal="left" vertical="top" wrapText="1"/>
    </xf>
    <xf numFmtId="0" fontId="5" fillId="2" borderId="44" xfId="0" applyFont="1" applyFill="1" applyBorder="1" applyAlignment="1">
      <alignment horizontal="left" vertical="top" wrapText="1"/>
    </xf>
    <xf numFmtId="0" fontId="5" fillId="2" borderId="45" xfId="0" applyFont="1" applyFill="1" applyBorder="1" applyAlignment="1">
      <alignment horizontal="left" vertical="top" wrapText="1"/>
    </xf>
    <xf numFmtId="0" fontId="7" fillId="0" borderId="46" xfId="0" applyFont="1" applyBorder="1"/>
    <xf numFmtId="0" fontId="3" fillId="2" borderId="47" xfId="0" applyFont="1" applyFill="1" applyBorder="1"/>
    <xf numFmtId="0" fontId="5" fillId="2" borderId="48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7" xfId="0" applyFont="1" applyFill="1" applyBorder="1" applyAlignment="1"/>
    <xf numFmtId="0" fontId="1" fillId="2" borderId="5" xfId="0" applyFont="1" applyFill="1" applyBorder="1" applyAlignment="1"/>
    <xf numFmtId="0" fontId="4" fillId="2" borderId="21" xfId="0" applyFont="1" applyFill="1" applyBorder="1" applyAlignment="1"/>
    <xf numFmtId="0" fontId="4" fillId="2" borderId="2" xfId="0" applyFont="1" applyFill="1" applyBorder="1" applyAlignment="1"/>
    <xf numFmtId="0" fontId="2" fillId="2" borderId="22" xfId="0" applyFont="1" applyFill="1" applyBorder="1" applyAlignment="1"/>
    <xf numFmtId="0" fontId="2" fillId="2" borderId="0" xfId="0" applyFont="1" applyFill="1" applyAlignment="1"/>
    <xf numFmtId="0" fontId="2" fillId="2" borderId="18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B81BB-CDE4-4556-AD44-3FC605759A74}">
  <dimension ref="B2:J41"/>
  <sheetViews>
    <sheetView topLeftCell="A28" workbookViewId="0">
      <selection activeCell="C13" sqref="C13"/>
    </sheetView>
  </sheetViews>
  <sheetFormatPr defaultRowHeight="15"/>
  <cols>
    <col min="1" max="1" width="3.140625" customWidth="1"/>
    <col min="3" max="9" width="13.42578125" customWidth="1"/>
  </cols>
  <sheetData>
    <row r="2" spans="2:10">
      <c r="B2" s="58"/>
      <c r="C2" s="59"/>
      <c r="D2" s="59"/>
      <c r="E2" s="59"/>
      <c r="F2" s="59"/>
      <c r="G2" s="59"/>
      <c r="H2" s="59"/>
      <c r="I2" s="59"/>
      <c r="J2" s="60"/>
    </row>
    <row r="3" spans="2:10">
      <c r="B3" s="61"/>
      <c r="C3" s="83" t="s">
        <v>0</v>
      </c>
      <c r="D3" s="83"/>
      <c r="E3" s="83"/>
      <c r="F3" s="83"/>
      <c r="G3" s="83"/>
      <c r="H3" s="83"/>
      <c r="I3" s="83"/>
      <c r="J3" s="62"/>
    </row>
    <row r="4" spans="2:10">
      <c r="B4" s="61"/>
      <c r="C4" s="84" t="s">
        <v>1</v>
      </c>
      <c r="D4" s="84"/>
      <c r="E4" s="84"/>
      <c r="F4" s="84"/>
      <c r="G4" s="84"/>
      <c r="H4" s="84"/>
      <c r="I4" s="84"/>
      <c r="J4" s="62"/>
    </row>
    <row r="5" spans="2:10">
      <c r="B5" s="61"/>
      <c r="C5" s="2"/>
      <c r="D5" s="2"/>
      <c r="E5" s="2"/>
      <c r="F5" s="2"/>
      <c r="G5" s="2"/>
      <c r="H5" s="2"/>
      <c r="I5" s="2"/>
      <c r="J5" s="62"/>
    </row>
    <row r="6" spans="2:10">
      <c r="B6" s="61"/>
      <c r="C6" s="30"/>
      <c r="D6" s="31"/>
      <c r="E6" s="31"/>
      <c r="F6" s="31"/>
      <c r="G6" s="31"/>
      <c r="H6" s="31"/>
      <c r="I6" s="32"/>
      <c r="J6" s="62"/>
    </row>
    <row r="7" spans="2:10">
      <c r="B7" s="61"/>
      <c r="C7" s="85" t="s">
        <v>2</v>
      </c>
      <c r="D7" s="86"/>
      <c r="E7" s="86"/>
      <c r="F7" s="2"/>
      <c r="G7" s="2"/>
      <c r="H7" s="2"/>
      <c r="I7" s="33"/>
      <c r="J7" s="62"/>
    </row>
    <row r="8" spans="2:10">
      <c r="B8" s="61"/>
      <c r="C8" s="34" t="s">
        <v>3</v>
      </c>
      <c r="D8" s="4"/>
      <c r="E8" s="5"/>
      <c r="F8" s="2"/>
      <c r="G8" s="4" t="s">
        <v>4</v>
      </c>
      <c r="H8" s="2"/>
      <c r="I8" s="35">
        <v>2025</v>
      </c>
      <c r="J8" s="62"/>
    </row>
    <row r="9" spans="2:10">
      <c r="B9" s="6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62"/>
    </row>
    <row r="10" spans="2:10">
      <c r="B10" s="61"/>
      <c r="C10" s="89" t="s">
        <v>8</v>
      </c>
      <c r="D10" s="90"/>
      <c r="E10" s="90"/>
      <c r="F10" s="90"/>
      <c r="G10" s="2"/>
      <c r="H10" s="2"/>
      <c r="I10" s="33"/>
      <c r="J10" s="62"/>
    </row>
    <row r="11" spans="2:10">
      <c r="B11" s="61"/>
      <c r="C11" s="37"/>
      <c r="D11" s="2"/>
      <c r="E11" s="2"/>
      <c r="F11" s="2"/>
      <c r="G11" s="2"/>
      <c r="H11" s="2"/>
      <c r="I11" s="33"/>
      <c r="J11" s="62"/>
    </row>
    <row r="12" spans="2:10">
      <c r="B12" s="61"/>
      <c r="C12" s="38">
        <v>18072</v>
      </c>
      <c r="D12" s="3"/>
      <c r="E12" s="5" t="s">
        <v>9</v>
      </c>
      <c r="F12" s="2"/>
      <c r="G12" s="4" t="s">
        <v>9</v>
      </c>
      <c r="H12" s="2"/>
      <c r="I12" s="39">
        <f>C12</f>
        <v>18072</v>
      </c>
      <c r="J12" s="62"/>
    </row>
    <row r="13" spans="2:10" ht="43.5" customHeight="1">
      <c r="B13" s="6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62"/>
    </row>
    <row r="14" spans="2:10">
      <c r="B14" s="61"/>
      <c r="C14" s="37"/>
      <c r="D14" s="2"/>
      <c r="E14" s="2"/>
      <c r="F14" s="2"/>
      <c r="G14" s="2"/>
      <c r="H14" s="2"/>
      <c r="I14" s="33"/>
      <c r="J14" s="62"/>
    </row>
    <row r="15" spans="2:10">
      <c r="B15" s="61"/>
      <c r="C15" s="89" t="s">
        <v>14</v>
      </c>
      <c r="D15" s="90"/>
      <c r="E15" s="90"/>
      <c r="F15" s="90"/>
      <c r="G15" s="2"/>
      <c r="H15" s="2"/>
      <c r="I15" s="33"/>
      <c r="J15" s="62"/>
    </row>
    <row r="16" spans="2:10">
      <c r="B16" s="61"/>
      <c r="C16" s="37"/>
      <c r="D16" s="2"/>
      <c r="E16" s="2"/>
      <c r="F16" s="2"/>
      <c r="G16" s="2"/>
      <c r="H16" s="2"/>
      <c r="I16" s="33"/>
      <c r="J16" s="62"/>
    </row>
    <row r="17" spans="2:10">
      <c r="B17" s="61"/>
      <c r="C17" s="42">
        <v>37</v>
      </c>
      <c r="D17" s="2"/>
      <c r="E17" s="4">
        <v>17</v>
      </c>
      <c r="F17" s="7"/>
      <c r="G17" s="4">
        <v>591</v>
      </c>
      <c r="H17" s="7"/>
      <c r="I17" s="35">
        <f>SUM(E17,G17)</f>
        <v>608</v>
      </c>
      <c r="J17" s="62"/>
    </row>
    <row r="18" spans="2:10" ht="48" customHeight="1">
      <c r="B18" s="6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62"/>
    </row>
    <row r="19" spans="2:10">
      <c r="B19" s="61"/>
      <c r="C19" s="37" t="s">
        <v>19</v>
      </c>
      <c r="D19" s="2"/>
      <c r="E19" s="2"/>
      <c r="F19" s="2"/>
      <c r="G19" s="2"/>
      <c r="H19" s="2"/>
      <c r="I19" s="33"/>
      <c r="J19" s="62"/>
    </row>
    <row r="20" spans="2:10">
      <c r="B20" s="61"/>
      <c r="C20" s="89" t="s">
        <v>20</v>
      </c>
      <c r="D20" s="90"/>
      <c r="E20" s="90"/>
      <c r="F20" s="90"/>
      <c r="G20" s="2"/>
      <c r="H20" s="2"/>
      <c r="I20" s="33"/>
      <c r="J20" s="62"/>
    </row>
    <row r="21" spans="2:10">
      <c r="B21" s="61"/>
      <c r="C21" s="37"/>
      <c r="D21" s="2"/>
      <c r="E21" s="2"/>
      <c r="F21" s="2"/>
      <c r="G21" s="2"/>
      <c r="H21" s="2"/>
      <c r="I21" s="33"/>
      <c r="J21" s="62"/>
    </row>
    <row r="22" spans="2:10">
      <c r="B22" s="61"/>
      <c r="C22" s="43">
        <v>18</v>
      </c>
      <c r="D22" s="2"/>
      <c r="E22" s="9">
        <v>64</v>
      </c>
      <c r="F22" s="2"/>
      <c r="G22" s="9">
        <v>25</v>
      </c>
      <c r="H22" s="2"/>
      <c r="I22" s="35">
        <f>SUM(C22,E22)</f>
        <v>82</v>
      </c>
      <c r="J22" s="62"/>
    </row>
    <row r="23" spans="2:10" ht="27">
      <c r="B23" s="6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62"/>
    </row>
    <row r="24" spans="2:10">
      <c r="B24" s="61"/>
      <c r="C24" s="36"/>
      <c r="D24" s="2"/>
      <c r="E24" s="6"/>
      <c r="F24" s="2"/>
      <c r="G24" s="6"/>
      <c r="H24" s="6"/>
      <c r="I24" s="45"/>
      <c r="J24" s="62"/>
    </row>
    <row r="25" spans="2:10">
      <c r="B25" s="61"/>
      <c r="C25" s="89" t="s">
        <v>25</v>
      </c>
      <c r="D25" s="90"/>
      <c r="E25" s="90"/>
      <c r="F25" s="90"/>
      <c r="G25" s="90"/>
      <c r="H25" s="90"/>
      <c r="I25" s="91"/>
      <c r="J25" s="62"/>
    </row>
    <row r="26" spans="2:10">
      <c r="B26" s="61"/>
      <c r="C26" s="37"/>
      <c r="D26" s="2"/>
      <c r="E26" s="2"/>
      <c r="F26" s="2"/>
      <c r="G26" s="2"/>
      <c r="H26" s="2"/>
      <c r="I26" s="33"/>
      <c r="J26" s="62"/>
    </row>
    <row r="27" spans="2:10">
      <c r="B27" s="61"/>
      <c r="C27" s="42">
        <v>15</v>
      </c>
      <c r="D27" s="2"/>
      <c r="E27" s="2"/>
      <c r="F27" s="2"/>
      <c r="G27" s="2"/>
      <c r="H27" s="2"/>
      <c r="I27" s="35">
        <v>4054</v>
      </c>
      <c r="J27" s="62"/>
    </row>
    <row r="28" spans="2:10" ht="64.5" customHeight="1">
      <c r="B28" s="61"/>
      <c r="C28" s="46" t="s">
        <v>26</v>
      </c>
      <c r="D28" s="21"/>
      <c r="E28" s="21"/>
      <c r="F28" s="21"/>
      <c r="G28" s="21"/>
      <c r="H28" s="26"/>
      <c r="I28" s="41" t="s">
        <v>27</v>
      </c>
      <c r="J28" s="62"/>
    </row>
    <row r="29" spans="2:10">
      <c r="B29" s="61"/>
      <c r="C29" s="89" t="s">
        <v>28</v>
      </c>
      <c r="D29" s="90"/>
      <c r="E29" s="90"/>
      <c r="F29" s="90"/>
      <c r="G29" s="90"/>
      <c r="H29" s="90"/>
      <c r="I29" s="91"/>
      <c r="J29" s="62"/>
    </row>
    <row r="30" spans="2:10">
      <c r="B30" s="61"/>
      <c r="C30" s="47"/>
      <c r="D30" s="2"/>
      <c r="E30" s="2"/>
      <c r="F30" s="10"/>
      <c r="G30" s="10"/>
      <c r="H30" s="10"/>
      <c r="I30" s="48"/>
      <c r="J30" s="62"/>
    </row>
    <row r="31" spans="2:10">
      <c r="B31" s="61"/>
      <c r="C31" s="49"/>
      <c r="D31" s="2"/>
      <c r="E31" s="2"/>
      <c r="F31" s="10"/>
      <c r="G31" s="10"/>
      <c r="H31" s="10"/>
      <c r="I31" s="50"/>
      <c r="J31" s="62"/>
    </row>
    <row r="32" spans="2:10" ht="78.75" customHeight="1">
      <c r="B32" s="61"/>
      <c r="C32" s="46" t="s">
        <v>29</v>
      </c>
      <c r="D32" s="21"/>
      <c r="E32" s="26"/>
      <c r="F32" s="26"/>
      <c r="G32" s="27"/>
      <c r="H32" s="26"/>
      <c r="I32" s="41" t="s">
        <v>30</v>
      </c>
      <c r="J32" s="62"/>
    </row>
    <row r="33" spans="2:10">
      <c r="B33" s="61"/>
      <c r="C33" s="51"/>
      <c r="D33" s="12"/>
      <c r="E33" s="12"/>
      <c r="F33" s="12"/>
      <c r="G33" s="12"/>
      <c r="H33" s="12"/>
      <c r="I33" s="52"/>
      <c r="J33" s="62"/>
    </row>
    <row r="34" spans="2:10">
      <c r="B34" s="61"/>
      <c r="C34" s="54" t="s">
        <v>31</v>
      </c>
      <c r="D34" s="55"/>
      <c r="E34" s="55"/>
      <c r="F34" s="56"/>
      <c r="G34" s="56"/>
      <c r="H34" s="57"/>
      <c r="I34" s="53">
        <f>SUM(I12,I17,I22,I27,I31)</f>
        <v>22816</v>
      </c>
      <c r="J34" s="62"/>
    </row>
    <row r="35" spans="2:10">
      <c r="B35" s="61"/>
      <c r="C35" s="2"/>
      <c r="D35" s="2"/>
      <c r="E35" s="2"/>
      <c r="F35" s="2"/>
      <c r="G35" s="2"/>
      <c r="H35" s="2"/>
      <c r="I35" s="2"/>
      <c r="J35" s="62"/>
    </row>
    <row r="36" spans="2:10">
      <c r="B36" s="61"/>
      <c r="C36" s="66" t="s">
        <v>32</v>
      </c>
      <c r="D36" s="67"/>
      <c r="E36" s="67"/>
      <c r="F36" s="67"/>
      <c r="G36" s="67"/>
      <c r="H36" s="67"/>
      <c r="I36" s="68"/>
      <c r="J36" s="62"/>
    </row>
    <row r="37" spans="2:10">
      <c r="B37" s="61"/>
      <c r="C37" s="69"/>
      <c r="D37" s="2"/>
      <c r="E37" s="2"/>
      <c r="F37" s="2"/>
      <c r="G37" s="2"/>
      <c r="H37" s="2"/>
      <c r="I37" s="70"/>
      <c r="J37" s="62"/>
    </row>
    <row r="38" spans="2:10">
      <c r="B38" s="61"/>
      <c r="C38" s="73">
        <v>13529</v>
      </c>
      <c r="D38" s="74">
        <v>151696</v>
      </c>
      <c r="E38" s="74">
        <v>355738</v>
      </c>
      <c r="F38" s="75">
        <v>10297</v>
      </c>
      <c r="G38" s="76">
        <v>59575</v>
      </c>
      <c r="H38" s="2"/>
      <c r="I38" s="70"/>
      <c r="J38" s="62"/>
    </row>
    <row r="39" spans="2:10" ht="75" customHeight="1">
      <c r="B39" s="61"/>
      <c r="C39" s="77" t="s">
        <v>33</v>
      </c>
      <c r="D39" s="78" t="s">
        <v>34</v>
      </c>
      <c r="E39" s="78" t="s">
        <v>35</v>
      </c>
      <c r="F39" s="78" t="s">
        <v>36</v>
      </c>
      <c r="G39" s="79" t="s">
        <v>37</v>
      </c>
      <c r="H39" s="71"/>
      <c r="I39" s="72"/>
      <c r="J39" s="62"/>
    </row>
    <row r="40" spans="2:10">
      <c r="B40" s="61"/>
      <c r="C40" s="2"/>
      <c r="D40" s="2"/>
      <c r="E40" s="2"/>
      <c r="F40" s="2"/>
      <c r="G40" s="2"/>
      <c r="H40" s="2"/>
      <c r="I40" s="2"/>
      <c r="J40" s="62"/>
    </row>
    <row r="41" spans="2:10">
      <c r="B41" s="63"/>
      <c r="C41" s="64"/>
      <c r="D41" s="64"/>
      <c r="E41" s="64"/>
      <c r="F41" s="64"/>
      <c r="G41" s="64"/>
      <c r="H41" s="64"/>
      <c r="I41" s="64"/>
      <c r="J41" s="65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E2A2E-24BC-47F8-9AC2-228B063C09C4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1EEBF-9594-48B3-A34B-71F5F0881E30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1"/>
  <sheetViews>
    <sheetView workbookViewId="0">
      <selection activeCell="N19" sqref="N19"/>
    </sheetView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01D0-F28E-481F-8346-804DFCB9A0DC}">
  <dimension ref="B2:J41"/>
  <sheetViews>
    <sheetView tabSelected="1" workbookViewId="0">
      <selection activeCell="I34" sqref="I34"/>
    </sheetView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>
        <v>12684</v>
      </c>
      <c r="D12" s="3"/>
      <c r="E12" s="5" t="s">
        <v>9</v>
      </c>
      <c r="F12" s="2"/>
      <c r="G12" s="4" t="s">
        <v>9</v>
      </c>
      <c r="H12" s="2"/>
      <c r="I12" s="39">
        <f>C12</f>
        <v>12684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>
        <v>19</v>
      </c>
      <c r="D17" s="2"/>
      <c r="E17" s="4">
        <f>20+15+16</f>
        <v>51</v>
      </c>
      <c r="F17" s="7"/>
      <c r="G17" s="4">
        <v>187</v>
      </c>
      <c r="H17" s="7"/>
      <c r="I17" s="35">
        <f>SUM(E17,G17)</f>
        <v>238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>
        <v>14</v>
      </c>
      <c r="D22" s="2"/>
      <c r="E22" s="9">
        <v>64</v>
      </c>
      <c r="F22" s="2"/>
      <c r="G22" s="9"/>
      <c r="H22" s="2"/>
      <c r="I22" s="35">
        <f>SUM(C22,E22)</f>
        <v>78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>
        <v>3</v>
      </c>
      <c r="D27" s="2"/>
      <c r="E27" s="2"/>
      <c r="F27" s="2"/>
      <c r="G27" s="2"/>
      <c r="H27" s="2"/>
      <c r="I27" s="35">
        <v>188</v>
      </c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13188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>
        <v>10692</v>
      </c>
      <c r="D38" s="18">
        <v>148845</v>
      </c>
      <c r="E38" s="18">
        <v>365364</v>
      </c>
      <c r="F38" s="81">
        <v>6857</v>
      </c>
      <c r="G38" s="80">
        <v>172087</v>
      </c>
      <c r="H38" s="2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82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F7302-79FC-4912-A41A-6B492059356B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4C66F-A940-4F62-B40F-1CE0A743C763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73AB7-D459-4DF2-ADBD-6B9541AA7BFC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9EA13-C502-4276-8CFD-71856193814C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2F94-4B8F-433A-A952-A56EAA7FEA21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7A83-3CD9-48D6-A652-C11EDE75E63C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4908-DDE6-48C3-952B-5EFAB30A9178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Nicolas Lara</cp:lastModifiedBy>
  <cp:revision/>
  <dcterms:created xsi:type="dcterms:W3CDTF">2025-01-27T13:54:39Z</dcterms:created>
  <dcterms:modified xsi:type="dcterms:W3CDTF">2025-03-12T14:33:09Z</dcterms:modified>
  <cp:category/>
  <cp:contentStatus/>
</cp:coreProperties>
</file>