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2\SNPC año 2022\Informe de Actividades y Estadístico\Informes Estadísticos 2022\"/>
    </mc:Choice>
  </mc:AlternateContent>
  <xr:revisionPtr revIDLastSave="0" documentId="13_ncr:1_{2E5A8DCA-46C9-4314-9696-6B88947A70BD}" xr6:coauthVersionLast="47" xr6:coauthVersionMax="47" xr10:uidLastSave="{00000000-0000-0000-0000-000000000000}"/>
  <bookViews>
    <workbookView xWindow="-120" yWindow="-120" windowWidth="29040" windowHeight="15840" tabRatio="756" activeTab="6"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5" l="1"/>
  <c r="H11" i="4" l="1"/>
  <c r="H21" i="14" l="1"/>
  <c r="H16" i="14"/>
  <c r="H11" i="14"/>
  <c r="H33" i="14" s="1"/>
  <c r="H21" i="13"/>
  <c r="H16" i="13"/>
  <c r="H11" i="13"/>
  <c r="H21" i="12"/>
  <c r="H16" i="12"/>
  <c r="H11" i="12"/>
  <c r="H21" i="11"/>
  <c r="H33" i="11" s="1"/>
  <c r="H16" i="11"/>
  <c r="H11" i="11"/>
  <c r="H21" i="10"/>
  <c r="H33" i="10" s="1"/>
  <c r="H16" i="10"/>
  <c r="H11" i="10"/>
  <c r="H16" i="9"/>
  <c r="H11" i="9"/>
  <c r="H16" i="8"/>
  <c r="H21" i="6"/>
  <c r="H16" i="6"/>
  <c r="H11" i="6"/>
  <c r="H16" i="5"/>
  <c r="H11" i="5"/>
  <c r="H21" i="4"/>
  <c r="H16" i="4"/>
  <c r="H33" i="6" l="1"/>
  <c r="H33" i="7"/>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<sst xmlns="http://schemas.openxmlformats.org/spreadsheetml/2006/main" count="516" uniqueCount="64">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</sst>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M17" sqref="M1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59</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M12" sqref="M1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60</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N21" sqref="M21:N21"/>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61</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L15" sqref="L15"/>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L12" sqref="L1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12" t="s">
        <v>1</v>
      </c>
      <c r="C7" s="13" t="s">
        <v>20</v>
      </c>
      <c r="D7" s="14" t="s">
        <v>21</v>
      </c>
      <c r="H7" s="3"/>
    </row>
    <row r="8" spans="2:8" x14ac:dyDescent="0.25">
      <c r="B8" s="77" t="s">
        <v>2</v>
      </c>
      <c r="C8" s="78"/>
      <c r="F8" s="17"/>
      <c r="H8" s="5" t="s">
        <v>4</v>
      </c>
    </row>
    <row r="9" spans="2:8" x14ac:dyDescent="0.25">
      <c r="B9" s="79" t="s">
        <v>37</v>
      </c>
      <c r="C9" s="80"/>
      <c r="D9" s="80"/>
      <c r="E9" s="80"/>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21917</v>
      </c>
      <c r="H11" s="9">
        <f>B11+D11+F11</f>
        <v>21917</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8">
        <f>enero!B16+febrero!B16+marzo!B16+abril!B16+mayo!B16+junio!B16+julio!B16+agosto!B16+septiembre!B16+octubre!B16+noviembre!B16+diciembre!B16</f>
        <v>324</v>
      </c>
      <c r="D16" s="8">
        <f>enero!D16+febrero!D16+marzo!D16+abril!D16+mayo!D16+junio!D16+julio!D16+agosto!D16+septiembre!D16+octubre!D16+noviembre!D16+diciembre!D16</f>
        <v>198</v>
      </c>
      <c r="E16" s="15"/>
      <c r="F16" s="8">
        <f>enero!F16+febrero!F16+marzo!F16+abril!F16+mayo!F16+junio!F16+julio!F16+agosto!F16+septiembre!F16+octubre!F16+noviembre!F16+diciembre!F16</f>
        <v>268</v>
      </c>
      <c r="G16" s="15"/>
      <c r="H16" s="8">
        <f>D16+F16</f>
        <v>466</v>
      </c>
    </row>
    <row r="17" spans="2:8" ht="38.25" x14ac:dyDescent="0.25">
      <c r="B17" s="28" t="s">
        <v>10</v>
      </c>
      <c r="D17" s="51" t="s">
        <v>11</v>
      </c>
      <c r="E17" s="45"/>
      <c r="F17" s="51"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8">
        <f>enero!B21+febrero!B21+marzo!B21+abril!B21+mayo!B21+junio!B21+julio!B21+agosto!B21+septiembre!B21+octubre!B21+noviembre!B21+diciembre!B21</f>
        <v>18</v>
      </c>
      <c r="D21" s="8">
        <f>enero!D21+febrero!D21+marzo!D21+abril!D21+mayo!D21+junio!D21+julio!D21+agosto!D21+septiembre!D21+octubre!D21+noviembre!D21+diciembre!D21</f>
        <v>120</v>
      </c>
      <c r="F21" s="8">
        <f>enero!F21+febrero!F21+marzo!F21+abril!F21+mayo!F21+junio!F21+julio!F21+agosto!F21+septiembre!F21+octubre!F21+noviembre!F21+diciembre!F21</f>
        <v>89</v>
      </c>
      <c r="H21" s="11">
        <f>D21+B21</f>
        <v>138</v>
      </c>
    </row>
    <row r="22" spans="2:8" ht="25.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
        <f>enero!B26+febrero!B26+marzo!B26+abril!B26+mayo!B26+junio!B26+julio!B26+agosto!B26+septiembre!B26+octubre!B26+noviembre!B26+diciembre!B26</f>
        <v>15</v>
      </c>
      <c r="H26" s="8">
        <f>enero!H26+febrero!H26+marzo!H26+abril!H26+mayo!H26+junio!H26+julio!H26+agosto!H26+septiembre!H26+octubre!H26+noviembre!H26+diciembre!H26</f>
        <v>1510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24031</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47469</v>
      </c>
      <c r="C37" s="8">
        <f>enero!C37+febrero!C37+marzo!C37+abril!C37+mayo!C37+junio!C37+julio!C37+agosto!C37+septiembre!C37+octubre!C37+noviembre!C37+diciembre!C37</f>
        <v>1136035</v>
      </c>
      <c r="D37" s="8">
        <f>enero!D37+febrero!D37+marzo!D37+abril!D37+mayo!D37+junio!D37+julio!D37+agosto!D37+septiembre!D37+octubre!D37+noviembre!D37+diciembre!D37</f>
        <v>778018</v>
      </c>
      <c r="E37" s="8">
        <f>enero!E37+febrero!E37+marzo!E37+abril!E37+mayo!E37+junio!E37+julio!E37+agosto!E37+septiembre!E37+octubre!E37+noviembre!E37+diciembre!E37</f>
        <v>19189</v>
      </c>
      <c r="F37" s="8">
        <f>enero!F37+febrero!F37+marzo!F37+abril!F37+mayo!F37+junio!F37+julio!F37+agosto!F37+septiembre!F37+octubre!F37+noviembre!F37+diciembre!F37</f>
        <v>534300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69" t="s">
        <v>51</v>
      </c>
      <c r="C7" s="56"/>
      <c r="D7" s="57"/>
      <c r="E7" s="58"/>
      <c r="F7" s="59" t="s">
        <v>52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0"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3</v>
      </c>
      <c r="C26" s="58"/>
      <c r="D26" s="58"/>
      <c r="E26" s="58"/>
      <c r="F26" s="58"/>
      <c r="G26" s="58"/>
      <c r="H26" s="65">
        <v>128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7195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workbookViewId="0">
      <selection activeCell="L22" sqref="L2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7506</v>
      </c>
      <c r="H11" s="9">
        <f>B11+D11+F11</f>
        <v>7506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310</v>
      </c>
      <c r="C16" s="58"/>
      <c r="D16" s="60">
        <v>198</v>
      </c>
      <c r="E16" s="63"/>
      <c r="F16" s="60">
        <v>112</v>
      </c>
      <c r="G16" s="15"/>
      <c r="H16" s="8">
        <f>D16+F16</f>
        <v>310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18</v>
      </c>
      <c r="C21" s="58"/>
      <c r="D21" s="64">
        <v>44</v>
      </c>
      <c r="E21" s="58"/>
      <c r="F21" s="64">
        <v>64</v>
      </c>
      <c r="H21" s="11">
        <f>B21+D21</f>
        <v>62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11</v>
      </c>
      <c r="C26" s="58"/>
      <c r="D26" s="58"/>
      <c r="E26" s="58"/>
      <c r="F26" s="58"/>
      <c r="G26" s="58"/>
      <c r="H26" s="65">
        <v>982</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8860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22219</v>
      </c>
      <c r="C37" s="66">
        <v>432496</v>
      </c>
      <c r="D37" s="66">
        <v>264196</v>
      </c>
      <c r="E37" s="66">
        <v>7689</v>
      </c>
      <c r="F37" s="66">
        <v>164800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13" workbookViewId="0">
      <selection activeCell="M35" sqref="M35"/>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abSelected="1" topLeftCell="A4"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56</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1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57</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A19"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58</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Fanny Santander</cp:lastModifiedBy>
  <dcterms:created xsi:type="dcterms:W3CDTF">2021-01-13T15:14:22Z</dcterms:created>
  <dcterms:modified xsi:type="dcterms:W3CDTF">2023-09-28T14:53:05Z</dcterms:modified>
</cp:coreProperties>
</file>