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V:\fsantander\FSM\PRESUPUESTO MMDDHH AÑO 2012_2013_2014_2015_2016_2017_2018_2019_2020\PRESUPUESTO 2022\SNPC año 2022\Informe de Actividades y Estadístico\Informes Estadísticos 2022\"/>
    </mc:Choice>
  </mc:AlternateContent>
  <xr:revisionPtr revIDLastSave="0" documentId="13_ncr:1_{9415B344-B871-442C-8817-8D198C9B1F31}" xr6:coauthVersionLast="47" xr6:coauthVersionMax="47" xr10:uidLastSave="{00000000-0000-0000-0000-000000000000}"/>
  <bookViews>
    <workbookView xWindow="-120" yWindow="-120" windowWidth="29040" windowHeight="15840" tabRatio="756" activeTab="3" xr2:uid="{00000000-000D-0000-FFFF-FFFF00000000}"/>
  </bookViews>
  <sheets>
    <sheet name="Instrucciones" sheetId="2" r:id="rId1"/>
    <sheet name="Resumen" sheetId="1" r:id="rId2"/>
    <sheet name="enero" sheetId="3" r:id="rId3"/>
    <sheet name="febrero" sheetId="4" r:id="rId4"/>
    <sheet name="marzo" sheetId="5" r:id="rId5"/>
    <sheet name="abril" sheetId="6" r:id="rId6"/>
    <sheet name="mayo" sheetId="7" r:id="rId7"/>
    <sheet name="junio" sheetId="8" r:id="rId8"/>
    <sheet name="julio" sheetId="9" r:id="rId9"/>
    <sheet name="agosto" sheetId="10" r:id="rId10"/>
    <sheet name="septiembre" sheetId="11" r:id="rId11"/>
    <sheet name="octubre" sheetId="12" r:id="rId12"/>
    <sheet name="noviembre" sheetId="13" r:id="rId13"/>
    <sheet name="diciembre"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5" l="1"/>
  <c r="H11" i="4" l="1"/>
  <c r="H21" i="14" l="1"/>
  <c r="H16" i="14"/>
  <c r="H11" i="14"/>
  <c r="H33" i="14" s="1"/>
  <c r="H21" i="13"/>
  <c r="H16" i="13"/>
  <c r="H11" i="13"/>
  <c r="H21" i="12"/>
  <c r="H16" i="12"/>
  <c r="H11" i="12"/>
  <c r="H21" i="11"/>
  <c r="H33" i="11" s="1"/>
  <c r="H16" i="11"/>
  <c r="H11" i="11"/>
  <c r="H21" i="10"/>
  <c r="H33" i="10" s="1"/>
  <c r="H16" i="10"/>
  <c r="H11" i="10"/>
  <c r="H16" i="9"/>
  <c r="H11" i="9"/>
  <c r="H16" i="8"/>
  <c r="H11" i="8"/>
  <c r="H16" i="7"/>
  <c r="H21" i="6"/>
  <c r="H16" i="6"/>
  <c r="H11" i="6"/>
  <c r="H16" i="5"/>
  <c r="H11" i="5"/>
  <c r="H21" i="4"/>
  <c r="H16" i="4"/>
  <c r="H33" i="6" l="1"/>
  <c r="H33" i="12"/>
  <c r="H33" i="5"/>
  <c r="H33" i="9"/>
  <c r="H33" i="13"/>
  <c r="H33" i="4"/>
  <c r="H33" i="8"/>
  <c r="H11" i="3" l="1"/>
  <c r="H21" i="3"/>
  <c r="H16" i="3"/>
  <c r="H30" i="1"/>
  <c r="H26" i="1"/>
  <c r="F37" i="1"/>
  <c r="E37" i="1"/>
  <c r="D37" i="1"/>
  <c r="C37" i="1"/>
  <c r="B37" i="1"/>
  <c r="H33" i="3" l="1"/>
  <c r="B30" i="1"/>
  <c r="B26" i="1"/>
  <c r="F21" i="1"/>
  <c r="D21" i="1"/>
  <c r="B21" i="1"/>
  <c r="F16" i="1"/>
  <c r="D16" i="1"/>
  <c r="B16" i="1"/>
  <c r="F11" i="1"/>
  <c r="D11" i="1"/>
  <c r="B11" i="1"/>
  <c r="H16" i="1" l="1"/>
  <c r="H21" i="1"/>
  <c r="H11" i="1"/>
  <c r="H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100-000001000000}">
      <text>
        <r>
          <rPr>
            <sz val="9"/>
            <color indexed="81"/>
            <rFont val="Tahoma"/>
            <family val="2"/>
          </rPr>
          <t xml:space="preserve">
Sin atención (visita guiada, depto educativo).</t>
        </r>
      </text>
    </comment>
    <comment ref="B17" authorId="0" shapeId="0" xr:uid="{00000000-0006-0000-0100-000002000000}">
      <text>
        <r>
          <rPr>
            <sz val="9"/>
            <color indexed="81"/>
            <rFont val="Tahoma"/>
            <family val="2"/>
          </rPr>
          <t>cantidad de grupos atendidos</t>
        </r>
      </text>
    </comment>
    <comment ref="D17" authorId="0" shapeId="0" xr:uid="{00000000-0006-0000-0100-000003000000}">
      <text>
        <r>
          <rPr>
            <sz val="9"/>
            <color indexed="81"/>
            <rFont val="Tahoma"/>
            <family val="2"/>
          </rPr>
          <t>cantidad de personas</t>
        </r>
      </text>
    </comment>
    <comment ref="F17" authorId="0" shapeId="0" xr:uid="{00000000-0006-0000-0100-000004000000}">
      <text>
        <r>
          <rPr>
            <sz val="9"/>
            <color indexed="81"/>
            <rFont val="Tahoma"/>
            <family val="2"/>
          </rPr>
          <t>cantidad de personas</t>
        </r>
      </text>
    </comment>
    <comment ref="B22" authorId="0" shapeId="0" xr:uid="{00000000-0006-0000-0100-000005000000}">
      <text>
        <r>
          <rPr>
            <sz val="9"/>
            <color indexed="81"/>
            <rFont val="Tahoma"/>
            <family val="2"/>
          </rPr>
          <t>escolares, universitarios</t>
        </r>
      </text>
    </comment>
    <comment ref="D22" authorId="0" shapeId="0" xr:uid="{00000000-0006-0000-0100-000006000000}">
      <text>
        <r>
          <rPr>
            <sz val="9"/>
            <color indexed="81"/>
            <rFont val="Tahoma"/>
            <family val="2"/>
          </rPr>
          <t>investigadores</t>
        </r>
      </text>
    </comment>
    <comment ref="B35" authorId="0" shapeId="0" xr:uid="{00000000-0006-0000-0100-000007000000}">
      <text>
        <r>
          <rPr>
            <sz val="9"/>
            <color indexed="81"/>
            <rFont val="Tahoma"/>
            <family val="2"/>
          </rPr>
          <t>solo cuentas principales o bien sumar.</t>
        </r>
      </text>
    </comment>
    <comment ref="B38" authorId="0" shapeId="0" xr:uid="{00000000-0006-0000-01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100-000009000000}">
      <text>
        <r>
          <rPr>
            <sz val="9"/>
            <color indexed="81"/>
            <rFont val="Tahoma"/>
            <family val="2"/>
          </rPr>
          <t>Alcance de las publicaciones realizadas: corresponde a número total de usuarios que han visto un contenido.</t>
        </r>
      </text>
    </comment>
    <comment ref="D38" authorId="0" shapeId="0" xr:uid="{00000000-0006-0000-01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1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1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A00-000001000000}">
      <text>
        <r>
          <rPr>
            <sz val="9"/>
            <color indexed="81"/>
            <rFont val="Tahoma"/>
            <family val="2"/>
          </rPr>
          <t>Sin atención (visita guiada, depto educativo).</t>
        </r>
      </text>
    </comment>
    <comment ref="B17" authorId="0" shapeId="0" xr:uid="{00000000-0006-0000-0A00-000002000000}">
      <text>
        <r>
          <rPr>
            <sz val="9"/>
            <color indexed="81"/>
            <rFont val="Tahoma"/>
            <family val="2"/>
          </rPr>
          <t>Cantidad de grupos atendidos</t>
        </r>
      </text>
    </comment>
    <comment ref="D17" authorId="0" shapeId="0" xr:uid="{00000000-0006-0000-0A00-000003000000}">
      <text>
        <r>
          <rPr>
            <sz val="9"/>
            <color indexed="81"/>
            <rFont val="Tahoma"/>
            <family val="2"/>
          </rPr>
          <t>Cantidad de personas</t>
        </r>
      </text>
    </comment>
    <comment ref="F17" authorId="0" shapeId="0" xr:uid="{00000000-0006-0000-0A00-000004000000}">
      <text>
        <r>
          <rPr>
            <sz val="9"/>
            <color indexed="81"/>
            <rFont val="Tahoma"/>
            <family val="2"/>
          </rPr>
          <t>Cantidad de personas</t>
        </r>
      </text>
    </comment>
    <comment ref="B22" authorId="0" shapeId="0" xr:uid="{00000000-0006-0000-0A00-000005000000}">
      <text>
        <r>
          <rPr>
            <sz val="9"/>
            <color indexed="81"/>
            <rFont val="Tahoma"/>
            <family val="2"/>
          </rPr>
          <t>Escolares, universitarios</t>
        </r>
      </text>
    </comment>
    <comment ref="D22" authorId="0" shapeId="0" xr:uid="{00000000-0006-0000-0A00-000006000000}">
      <text>
        <r>
          <rPr>
            <b/>
            <sz val="9"/>
            <color indexed="81"/>
            <rFont val="Tahoma"/>
            <family val="2"/>
          </rPr>
          <t>Mariapaz Undurraga:</t>
        </r>
        <r>
          <rPr>
            <sz val="9"/>
            <color indexed="81"/>
            <rFont val="Tahoma"/>
            <family val="2"/>
          </rPr>
          <t xml:space="preserve">
investigadores</t>
        </r>
      </text>
    </comment>
    <comment ref="B35" authorId="0" shapeId="0" xr:uid="{00000000-0006-0000-0A00-000007000000}">
      <text>
        <r>
          <rPr>
            <sz val="9"/>
            <color indexed="81"/>
            <rFont val="Tahoma"/>
            <family val="2"/>
          </rPr>
          <t>solo cuentas principales o bien sumar.</t>
        </r>
      </text>
    </comment>
    <comment ref="B38" authorId="0" shapeId="0" xr:uid="{00000000-0006-0000-0A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A00-000009000000}">
      <text>
        <r>
          <rPr>
            <sz val="9"/>
            <color indexed="81"/>
            <rFont val="Tahoma"/>
            <family val="2"/>
          </rPr>
          <t>Alcance de las publicaciones realizadas: corresponde a número total de usuarios que han visto un contenido.</t>
        </r>
      </text>
    </comment>
    <comment ref="D38" authorId="0" shapeId="0" xr:uid="{00000000-0006-0000-0A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A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A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B00-000001000000}">
      <text>
        <r>
          <rPr>
            <sz val="9"/>
            <color indexed="81"/>
            <rFont val="Tahoma"/>
            <family val="2"/>
          </rPr>
          <t>Sin atención (visita guiada, depto educativo).</t>
        </r>
      </text>
    </comment>
    <comment ref="B17" authorId="0" shapeId="0" xr:uid="{00000000-0006-0000-0B00-000002000000}">
      <text>
        <r>
          <rPr>
            <sz val="9"/>
            <color indexed="81"/>
            <rFont val="Tahoma"/>
            <family val="2"/>
          </rPr>
          <t>Cantidad de grupos atendidos</t>
        </r>
      </text>
    </comment>
    <comment ref="D17" authorId="0" shapeId="0" xr:uid="{00000000-0006-0000-0B00-000003000000}">
      <text>
        <r>
          <rPr>
            <sz val="9"/>
            <color indexed="81"/>
            <rFont val="Tahoma"/>
            <family val="2"/>
          </rPr>
          <t>Cantidad de personas</t>
        </r>
      </text>
    </comment>
    <comment ref="F17" authorId="0" shapeId="0" xr:uid="{00000000-0006-0000-0B00-000004000000}">
      <text>
        <r>
          <rPr>
            <sz val="9"/>
            <color indexed="81"/>
            <rFont val="Tahoma"/>
            <family val="2"/>
          </rPr>
          <t>Cantidad de personas</t>
        </r>
      </text>
    </comment>
    <comment ref="B22" authorId="0" shapeId="0" xr:uid="{00000000-0006-0000-0B00-000005000000}">
      <text>
        <r>
          <rPr>
            <sz val="9"/>
            <color indexed="81"/>
            <rFont val="Tahoma"/>
            <family val="2"/>
          </rPr>
          <t>Escolares, universitarios</t>
        </r>
      </text>
    </comment>
    <comment ref="D22" authorId="0" shapeId="0" xr:uid="{00000000-0006-0000-0B00-000006000000}">
      <text>
        <r>
          <rPr>
            <b/>
            <sz val="9"/>
            <color indexed="81"/>
            <rFont val="Tahoma"/>
            <family val="2"/>
          </rPr>
          <t>Mariapaz Undurraga:</t>
        </r>
        <r>
          <rPr>
            <sz val="9"/>
            <color indexed="81"/>
            <rFont val="Tahoma"/>
            <family val="2"/>
          </rPr>
          <t xml:space="preserve">
investigadores</t>
        </r>
      </text>
    </comment>
    <comment ref="B35" authorId="0" shapeId="0" xr:uid="{00000000-0006-0000-0B00-000007000000}">
      <text>
        <r>
          <rPr>
            <sz val="9"/>
            <color indexed="81"/>
            <rFont val="Tahoma"/>
            <family val="2"/>
          </rPr>
          <t>solo cuentas principales o bien sumar.</t>
        </r>
      </text>
    </comment>
    <comment ref="B38" authorId="0" shapeId="0" xr:uid="{00000000-0006-0000-0B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B00-000009000000}">
      <text>
        <r>
          <rPr>
            <sz val="9"/>
            <color indexed="81"/>
            <rFont val="Tahoma"/>
            <family val="2"/>
          </rPr>
          <t>Alcance de las publicaciones realizadas: corresponde a número total de usuarios que han visto un contenido.</t>
        </r>
      </text>
    </comment>
    <comment ref="D38" authorId="0" shapeId="0" xr:uid="{00000000-0006-0000-0B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B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B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C00-000001000000}">
      <text>
        <r>
          <rPr>
            <sz val="9"/>
            <color indexed="81"/>
            <rFont val="Tahoma"/>
            <family val="2"/>
          </rPr>
          <t>Sin atención (visita guiada, depto educativo).</t>
        </r>
      </text>
    </comment>
    <comment ref="B17" authorId="0" shapeId="0" xr:uid="{00000000-0006-0000-0C00-000002000000}">
      <text>
        <r>
          <rPr>
            <sz val="9"/>
            <color indexed="81"/>
            <rFont val="Tahoma"/>
            <family val="2"/>
          </rPr>
          <t>Cantidad de grupos atendidos</t>
        </r>
      </text>
    </comment>
    <comment ref="D17" authorId="0" shapeId="0" xr:uid="{00000000-0006-0000-0C00-000003000000}">
      <text>
        <r>
          <rPr>
            <sz val="9"/>
            <color indexed="81"/>
            <rFont val="Tahoma"/>
            <family val="2"/>
          </rPr>
          <t>Cantidad de personas</t>
        </r>
      </text>
    </comment>
    <comment ref="F17" authorId="0" shapeId="0" xr:uid="{00000000-0006-0000-0C00-000004000000}">
      <text>
        <r>
          <rPr>
            <sz val="9"/>
            <color indexed="81"/>
            <rFont val="Tahoma"/>
            <family val="2"/>
          </rPr>
          <t>Cantidad de personas</t>
        </r>
      </text>
    </comment>
    <comment ref="B22" authorId="0" shapeId="0" xr:uid="{00000000-0006-0000-0C00-000005000000}">
      <text>
        <r>
          <rPr>
            <sz val="9"/>
            <color indexed="81"/>
            <rFont val="Tahoma"/>
            <family val="2"/>
          </rPr>
          <t>Escolares, universitarios</t>
        </r>
      </text>
    </comment>
    <comment ref="D22" authorId="0" shapeId="0" xr:uid="{00000000-0006-0000-0C00-000006000000}">
      <text>
        <r>
          <rPr>
            <b/>
            <sz val="9"/>
            <color indexed="81"/>
            <rFont val="Tahoma"/>
            <family val="2"/>
          </rPr>
          <t>Mariapaz Undurraga:</t>
        </r>
        <r>
          <rPr>
            <sz val="9"/>
            <color indexed="81"/>
            <rFont val="Tahoma"/>
            <family val="2"/>
          </rPr>
          <t xml:space="preserve">
investigadores</t>
        </r>
      </text>
    </comment>
    <comment ref="B35" authorId="0" shapeId="0" xr:uid="{00000000-0006-0000-0C00-000007000000}">
      <text>
        <r>
          <rPr>
            <sz val="9"/>
            <color indexed="81"/>
            <rFont val="Tahoma"/>
            <family val="2"/>
          </rPr>
          <t>solo cuentas principales o bien sumar.</t>
        </r>
      </text>
    </comment>
    <comment ref="B38" authorId="0" shapeId="0" xr:uid="{00000000-0006-0000-0C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C00-000009000000}">
      <text>
        <r>
          <rPr>
            <sz val="9"/>
            <color indexed="81"/>
            <rFont val="Tahoma"/>
            <family val="2"/>
          </rPr>
          <t>Alcance de las publicaciones realizadas: corresponde a número total de usuarios que han visto un contenido.</t>
        </r>
      </text>
    </comment>
    <comment ref="D38" authorId="0" shapeId="0" xr:uid="{00000000-0006-0000-0C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C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C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D00-000001000000}">
      <text>
        <r>
          <rPr>
            <sz val="9"/>
            <color indexed="81"/>
            <rFont val="Tahoma"/>
            <family val="2"/>
          </rPr>
          <t>Sin atención (visita guiada, depto educativo).</t>
        </r>
      </text>
    </comment>
    <comment ref="B17" authorId="0" shapeId="0" xr:uid="{00000000-0006-0000-0D00-000002000000}">
      <text>
        <r>
          <rPr>
            <sz val="9"/>
            <color indexed="81"/>
            <rFont val="Tahoma"/>
            <family val="2"/>
          </rPr>
          <t>Cantidad de grupos atendidos</t>
        </r>
      </text>
    </comment>
    <comment ref="D17" authorId="0" shapeId="0" xr:uid="{00000000-0006-0000-0D00-000003000000}">
      <text>
        <r>
          <rPr>
            <sz val="9"/>
            <color indexed="81"/>
            <rFont val="Tahoma"/>
            <family val="2"/>
          </rPr>
          <t>Cantidad de personas</t>
        </r>
      </text>
    </comment>
    <comment ref="F17" authorId="0" shapeId="0" xr:uid="{00000000-0006-0000-0D00-000004000000}">
      <text>
        <r>
          <rPr>
            <sz val="9"/>
            <color indexed="81"/>
            <rFont val="Tahoma"/>
            <family val="2"/>
          </rPr>
          <t>Cantidad de personas</t>
        </r>
      </text>
    </comment>
    <comment ref="B22" authorId="0" shapeId="0" xr:uid="{00000000-0006-0000-0D00-000005000000}">
      <text>
        <r>
          <rPr>
            <sz val="9"/>
            <color indexed="81"/>
            <rFont val="Tahoma"/>
            <family val="2"/>
          </rPr>
          <t>Escolares, universitarios</t>
        </r>
      </text>
    </comment>
    <comment ref="D22" authorId="0" shapeId="0" xr:uid="{00000000-0006-0000-0D00-000006000000}">
      <text>
        <r>
          <rPr>
            <b/>
            <sz val="9"/>
            <color indexed="81"/>
            <rFont val="Tahoma"/>
            <family val="2"/>
          </rPr>
          <t>Mariapaz Undurraga:</t>
        </r>
        <r>
          <rPr>
            <sz val="9"/>
            <color indexed="81"/>
            <rFont val="Tahoma"/>
            <family val="2"/>
          </rPr>
          <t xml:space="preserve">
investigadores</t>
        </r>
      </text>
    </comment>
    <comment ref="B35" authorId="0" shapeId="0" xr:uid="{00000000-0006-0000-0D00-000007000000}">
      <text>
        <r>
          <rPr>
            <sz val="9"/>
            <color indexed="81"/>
            <rFont val="Tahoma"/>
            <family val="2"/>
          </rPr>
          <t>solo cuentas principales o bien sumar.</t>
        </r>
      </text>
    </comment>
    <comment ref="B38" authorId="0" shapeId="0" xr:uid="{00000000-0006-0000-0D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D00-000009000000}">
      <text>
        <r>
          <rPr>
            <sz val="9"/>
            <color indexed="81"/>
            <rFont val="Tahoma"/>
            <family val="2"/>
          </rPr>
          <t>Alcance de las publicaciones realizadas: corresponde a número total de usuarios que han visto un contenido.</t>
        </r>
      </text>
    </comment>
    <comment ref="D38" authorId="0" shapeId="0" xr:uid="{00000000-0006-0000-0D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D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D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200-000001000000}">
      <text>
        <r>
          <rPr>
            <sz val="9"/>
            <color indexed="81"/>
            <rFont val="Tahoma"/>
            <family val="2"/>
          </rPr>
          <t>Sin atención (visita guiada, depto educativo).</t>
        </r>
      </text>
    </comment>
    <comment ref="B17" authorId="0" shapeId="0" xr:uid="{00000000-0006-0000-0200-000002000000}">
      <text>
        <r>
          <rPr>
            <sz val="9"/>
            <color indexed="81"/>
            <rFont val="Tahoma"/>
            <family val="2"/>
          </rPr>
          <t>Cantidad de grupos atendidos</t>
        </r>
      </text>
    </comment>
    <comment ref="D17" authorId="0" shapeId="0" xr:uid="{00000000-0006-0000-0200-000003000000}">
      <text>
        <r>
          <rPr>
            <sz val="9"/>
            <color indexed="81"/>
            <rFont val="Tahoma"/>
            <family val="2"/>
          </rPr>
          <t>Cantidad de personas</t>
        </r>
      </text>
    </comment>
    <comment ref="F17" authorId="0" shapeId="0" xr:uid="{00000000-0006-0000-0200-000004000000}">
      <text>
        <r>
          <rPr>
            <sz val="9"/>
            <color indexed="81"/>
            <rFont val="Tahoma"/>
            <family val="2"/>
          </rPr>
          <t>Cantidad de personas</t>
        </r>
      </text>
    </comment>
    <comment ref="B22" authorId="0" shapeId="0" xr:uid="{00000000-0006-0000-0200-000005000000}">
      <text>
        <r>
          <rPr>
            <sz val="9"/>
            <color indexed="81"/>
            <rFont val="Tahoma"/>
            <family val="2"/>
          </rPr>
          <t>Escolares, universitarios</t>
        </r>
      </text>
    </comment>
    <comment ref="D22" authorId="0" shapeId="0" xr:uid="{00000000-0006-0000-0200-000006000000}">
      <text>
        <r>
          <rPr>
            <b/>
            <sz val="9"/>
            <color indexed="81"/>
            <rFont val="Tahoma"/>
            <family val="2"/>
          </rPr>
          <t>Mariapaz Undurraga:</t>
        </r>
        <r>
          <rPr>
            <sz val="9"/>
            <color indexed="81"/>
            <rFont val="Tahoma"/>
            <family val="2"/>
          </rPr>
          <t xml:space="preserve">
investigadores</t>
        </r>
      </text>
    </comment>
    <comment ref="B35" authorId="0" shapeId="0" xr:uid="{00000000-0006-0000-0200-000007000000}">
      <text>
        <r>
          <rPr>
            <sz val="9"/>
            <color indexed="81"/>
            <rFont val="Tahoma"/>
            <family val="2"/>
          </rPr>
          <t>solo cuentas principales o bien sumar.</t>
        </r>
      </text>
    </comment>
    <comment ref="B38" authorId="0" shapeId="0" xr:uid="{00000000-0006-0000-02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200-000009000000}">
      <text>
        <r>
          <rPr>
            <sz val="9"/>
            <color indexed="81"/>
            <rFont val="Tahoma"/>
            <family val="2"/>
          </rPr>
          <t>Alcance de las publicaciones realizadas: corresponde a número total de usuarios que han visto un contenido.</t>
        </r>
      </text>
    </comment>
    <comment ref="D38" authorId="0" shapeId="0" xr:uid="{00000000-0006-0000-02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2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2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300-000001000000}">
      <text>
        <r>
          <rPr>
            <sz val="9"/>
            <color indexed="81"/>
            <rFont val="Tahoma"/>
            <family val="2"/>
          </rPr>
          <t>Sin atención (visita guiada, depto educativo).</t>
        </r>
      </text>
    </comment>
    <comment ref="B17" authorId="0" shapeId="0" xr:uid="{00000000-0006-0000-0300-000002000000}">
      <text>
        <r>
          <rPr>
            <sz val="9"/>
            <color indexed="81"/>
            <rFont val="Tahoma"/>
            <family val="2"/>
          </rPr>
          <t>Cantidad de grupos atendidos</t>
        </r>
      </text>
    </comment>
    <comment ref="D17" authorId="0" shapeId="0" xr:uid="{00000000-0006-0000-0300-000003000000}">
      <text>
        <r>
          <rPr>
            <sz val="9"/>
            <color indexed="81"/>
            <rFont val="Tahoma"/>
            <family val="2"/>
          </rPr>
          <t>Cantidad de personas</t>
        </r>
      </text>
    </comment>
    <comment ref="F17" authorId="0" shapeId="0" xr:uid="{00000000-0006-0000-0300-000004000000}">
      <text>
        <r>
          <rPr>
            <sz val="9"/>
            <color indexed="81"/>
            <rFont val="Tahoma"/>
            <family val="2"/>
          </rPr>
          <t>Cantidad de personas</t>
        </r>
      </text>
    </comment>
    <comment ref="B22" authorId="0" shapeId="0" xr:uid="{00000000-0006-0000-0300-000005000000}">
      <text>
        <r>
          <rPr>
            <sz val="9"/>
            <color indexed="81"/>
            <rFont val="Tahoma"/>
            <family val="2"/>
          </rPr>
          <t>Escolares, universitarios</t>
        </r>
      </text>
    </comment>
    <comment ref="D22" authorId="0" shapeId="0" xr:uid="{00000000-0006-0000-0300-000006000000}">
      <text>
        <r>
          <rPr>
            <b/>
            <sz val="9"/>
            <color indexed="81"/>
            <rFont val="Tahoma"/>
            <family val="2"/>
          </rPr>
          <t>Mariapaz Undurraga:</t>
        </r>
        <r>
          <rPr>
            <sz val="9"/>
            <color indexed="81"/>
            <rFont val="Tahoma"/>
            <family val="2"/>
          </rPr>
          <t xml:space="preserve">
investigadores</t>
        </r>
      </text>
    </comment>
    <comment ref="B35" authorId="0" shapeId="0" xr:uid="{00000000-0006-0000-0300-000007000000}">
      <text>
        <r>
          <rPr>
            <sz val="9"/>
            <color indexed="81"/>
            <rFont val="Tahoma"/>
            <family val="2"/>
          </rPr>
          <t>solo cuentas principales o bien sumar.</t>
        </r>
      </text>
    </comment>
    <comment ref="B38" authorId="0" shapeId="0" xr:uid="{00000000-0006-0000-03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300-000009000000}">
      <text>
        <r>
          <rPr>
            <sz val="9"/>
            <color indexed="81"/>
            <rFont val="Tahoma"/>
            <family val="2"/>
          </rPr>
          <t>Alcance de las publicaciones realizadas: corresponde a número total de usuarios que han visto un contenido.</t>
        </r>
      </text>
    </comment>
    <comment ref="D38" authorId="0" shapeId="0" xr:uid="{00000000-0006-0000-03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3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3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400-000001000000}">
      <text>
        <r>
          <rPr>
            <sz val="9"/>
            <color indexed="81"/>
            <rFont val="Tahoma"/>
            <family val="2"/>
          </rPr>
          <t>Sin atención (visita guiada, depto educativo).</t>
        </r>
      </text>
    </comment>
    <comment ref="B17" authorId="0" shapeId="0" xr:uid="{00000000-0006-0000-0400-000002000000}">
      <text>
        <r>
          <rPr>
            <sz val="9"/>
            <color indexed="81"/>
            <rFont val="Tahoma"/>
            <family val="2"/>
          </rPr>
          <t>Cantidad de grupos atendidos</t>
        </r>
      </text>
    </comment>
    <comment ref="D17" authorId="0" shapeId="0" xr:uid="{00000000-0006-0000-0400-000003000000}">
      <text>
        <r>
          <rPr>
            <sz val="9"/>
            <color indexed="81"/>
            <rFont val="Tahoma"/>
            <family val="2"/>
          </rPr>
          <t>Cantidad de personas</t>
        </r>
      </text>
    </comment>
    <comment ref="F17" authorId="0" shapeId="0" xr:uid="{00000000-0006-0000-0400-000004000000}">
      <text>
        <r>
          <rPr>
            <sz val="9"/>
            <color indexed="81"/>
            <rFont val="Tahoma"/>
            <family val="2"/>
          </rPr>
          <t>Cantidad de personas</t>
        </r>
      </text>
    </comment>
    <comment ref="B22" authorId="0" shapeId="0" xr:uid="{00000000-0006-0000-0400-000005000000}">
      <text>
        <r>
          <rPr>
            <sz val="9"/>
            <color indexed="81"/>
            <rFont val="Tahoma"/>
            <family val="2"/>
          </rPr>
          <t>Escolares, universitarios</t>
        </r>
      </text>
    </comment>
    <comment ref="D22" authorId="0" shapeId="0" xr:uid="{00000000-0006-0000-0400-000006000000}">
      <text>
        <r>
          <rPr>
            <b/>
            <sz val="9"/>
            <color indexed="81"/>
            <rFont val="Tahoma"/>
            <family val="2"/>
          </rPr>
          <t>Mariapaz Undurraga:</t>
        </r>
        <r>
          <rPr>
            <sz val="9"/>
            <color indexed="81"/>
            <rFont val="Tahoma"/>
            <family val="2"/>
          </rPr>
          <t xml:space="preserve">
investigadores</t>
        </r>
      </text>
    </comment>
    <comment ref="B35" authorId="0" shapeId="0" xr:uid="{00000000-0006-0000-0400-000007000000}">
      <text>
        <r>
          <rPr>
            <sz val="9"/>
            <color indexed="81"/>
            <rFont val="Tahoma"/>
            <family val="2"/>
          </rPr>
          <t>solo cuentas principales o bien sumar.</t>
        </r>
      </text>
    </comment>
    <comment ref="B38" authorId="0" shapeId="0" xr:uid="{00000000-0006-0000-04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400-000009000000}">
      <text>
        <r>
          <rPr>
            <sz val="9"/>
            <color indexed="81"/>
            <rFont val="Tahoma"/>
            <family val="2"/>
          </rPr>
          <t>Alcance de las publicaciones realizadas: corresponde a número total de usuarios que han visto un contenido.</t>
        </r>
      </text>
    </comment>
    <comment ref="D38" authorId="0" shapeId="0" xr:uid="{00000000-0006-0000-04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4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4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500-000001000000}">
      <text>
        <r>
          <rPr>
            <sz val="9"/>
            <color indexed="81"/>
            <rFont val="Tahoma"/>
            <family val="2"/>
          </rPr>
          <t>Sin atención (visita guiada, depto educativo).</t>
        </r>
      </text>
    </comment>
    <comment ref="B17" authorId="0" shapeId="0" xr:uid="{00000000-0006-0000-0500-000002000000}">
      <text>
        <r>
          <rPr>
            <sz val="9"/>
            <color indexed="81"/>
            <rFont val="Tahoma"/>
            <family val="2"/>
          </rPr>
          <t>Cantidad de grupos atendidos</t>
        </r>
      </text>
    </comment>
    <comment ref="D17" authorId="0" shapeId="0" xr:uid="{00000000-0006-0000-0500-000003000000}">
      <text>
        <r>
          <rPr>
            <sz val="9"/>
            <color indexed="81"/>
            <rFont val="Tahoma"/>
            <family val="2"/>
          </rPr>
          <t>Cantidad de personas</t>
        </r>
      </text>
    </comment>
    <comment ref="F17" authorId="0" shapeId="0" xr:uid="{00000000-0006-0000-0500-000004000000}">
      <text>
        <r>
          <rPr>
            <sz val="9"/>
            <color indexed="81"/>
            <rFont val="Tahoma"/>
            <family val="2"/>
          </rPr>
          <t>Cantidad de personas</t>
        </r>
      </text>
    </comment>
    <comment ref="B22" authorId="0" shapeId="0" xr:uid="{00000000-0006-0000-0500-000005000000}">
      <text>
        <r>
          <rPr>
            <sz val="9"/>
            <color indexed="81"/>
            <rFont val="Tahoma"/>
            <family val="2"/>
          </rPr>
          <t>Escolares, universitarios</t>
        </r>
      </text>
    </comment>
    <comment ref="D22" authorId="0" shapeId="0" xr:uid="{00000000-0006-0000-0500-000006000000}">
      <text>
        <r>
          <rPr>
            <b/>
            <sz val="9"/>
            <color indexed="81"/>
            <rFont val="Tahoma"/>
            <family val="2"/>
          </rPr>
          <t>Mariapaz Undurraga:</t>
        </r>
        <r>
          <rPr>
            <sz val="9"/>
            <color indexed="81"/>
            <rFont val="Tahoma"/>
            <family val="2"/>
          </rPr>
          <t xml:space="preserve">
investigadores</t>
        </r>
      </text>
    </comment>
    <comment ref="B35" authorId="0" shapeId="0" xr:uid="{00000000-0006-0000-0500-000007000000}">
      <text>
        <r>
          <rPr>
            <sz val="9"/>
            <color indexed="81"/>
            <rFont val="Tahoma"/>
            <family val="2"/>
          </rPr>
          <t>solo cuentas principales o bien sumar.</t>
        </r>
      </text>
    </comment>
    <comment ref="B38" authorId="0" shapeId="0" xr:uid="{00000000-0006-0000-05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500-000009000000}">
      <text>
        <r>
          <rPr>
            <sz val="9"/>
            <color indexed="81"/>
            <rFont val="Tahoma"/>
            <family val="2"/>
          </rPr>
          <t>Alcance de las publicaciones realizadas: corresponde a número total de usuarios que han visto un contenido.</t>
        </r>
      </text>
    </comment>
    <comment ref="D38" authorId="0" shapeId="0" xr:uid="{00000000-0006-0000-05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5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5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600-000001000000}">
      <text>
        <r>
          <rPr>
            <sz val="9"/>
            <color indexed="81"/>
            <rFont val="Tahoma"/>
            <family val="2"/>
          </rPr>
          <t>Sin atención (visita guiada, depto educativo).</t>
        </r>
      </text>
    </comment>
    <comment ref="B17" authorId="0" shapeId="0" xr:uid="{00000000-0006-0000-0600-000002000000}">
      <text>
        <r>
          <rPr>
            <sz val="9"/>
            <color indexed="81"/>
            <rFont val="Tahoma"/>
            <family val="2"/>
          </rPr>
          <t>Cantidad de grupos atendidos</t>
        </r>
      </text>
    </comment>
    <comment ref="D17" authorId="0" shapeId="0" xr:uid="{00000000-0006-0000-0600-000003000000}">
      <text>
        <r>
          <rPr>
            <sz val="9"/>
            <color indexed="81"/>
            <rFont val="Tahoma"/>
            <family val="2"/>
          </rPr>
          <t>Cantidad de personas</t>
        </r>
      </text>
    </comment>
    <comment ref="F17" authorId="0" shapeId="0" xr:uid="{00000000-0006-0000-0600-000004000000}">
      <text>
        <r>
          <rPr>
            <sz val="9"/>
            <color indexed="81"/>
            <rFont val="Tahoma"/>
            <family val="2"/>
          </rPr>
          <t>Cantidad de personas</t>
        </r>
      </text>
    </comment>
    <comment ref="B22" authorId="0" shapeId="0" xr:uid="{00000000-0006-0000-0600-000005000000}">
      <text>
        <r>
          <rPr>
            <sz val="9"/>
            <color indexed="81"/>
            <rFont val="Tahoma"/>
            <family val="2"/>
          </rPr>
          <t>Escolares, universitarios</t>
        </r>
      </text>
    </comment>
    <comment ref="D22" authorId="0" shapeId="0" xr:uid="{00000000-0006-0000-0600-000006000000}">
      <text>
        <r>
          <rPr>
            <b/>
            <sz val="9"/>
            <color indexed="81"/>
            <rFont val="Tahoma"/>
            <family val="2"/>
          </rPr>
          <t>Mariapaz Undurraga:</t>
        </r>
        <r>
          <rPr>
            <sz val="9"/>
            <color indexed="81"/>
            <rFont val="Tahoma"/>
            <family val="2"/>
          </rPr>
          <t xml:space="preserve">
investigadores</t>
        </r>
      </text>
    </comment>
    <comment ref="B35" authorId="0" shapeId="0" xr:uid="{00000000-0006-0000-0600-000007000000}">
      <text>
        <r>
          <rPr>
            <sz val="9"/>
            <color indexed="81"/>
            <rFont val="Tahoma"/>
            <family val="2"/>
          </rPr>
          <t>solo cuentas principales o bien sumar.</t>
        </r>
      </text>
    </comment>
    <comment ref="B38" authorId="0" shapeId="0" xr:uid="{00000000-0006-0000-06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600-000009000000}">
      <text>
        <r>
          <rPr>
            <sz val="9"/>
            <color indexed="81"/>
            <rFont val="Tahoma"/>
            <family val="2"/>
          </rPr>
          <t>Alcance de las publicaciones realizadas: corresponde a número total de usuarios que han visto un contenido.</t>
        </r>
      </text>
    </comment>
    <comment ref="D38" authorId="0" shapeId="0" xr:uid="{00000000-0006-0000-06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6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6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700-000001000000}">
      <text>
        <r>
          <rPr>
            <sz val="9"/>
            <color indexed="81"/>
            <rFont val="Tahoma"/>
            <family val="2"/>
          </rPr>
          <t>Sin atención (visita guiada, depto educativo).</t>
        </r>
      </text>
    </comment>
    <comment ref="B17" authorId="0" shapeId="0" xr:uid="{00000000-0006-0000-0700-000002000000}">
      <text>
        <r>
          <rPr>
            <sz val="9"/>
            <color indexed="81"/>
            <rFont val="Tahoma"/>
            <family val="2"/>
          </rPr>
          <t>Cantidad de grupos atendidos</t>
        </r>
      </text>
    </comment>
    <comment ref="D17" authorId="0" shapeId="0" xr:uid="{00000000-0006-0000-0700-000003000000}">
      <text>
        <r>
          <rPr>
            <sz val="9"/>
            <color indexed="81"/>
            <rFont val="Tahoma"/>
            <family val="2"/>
          </rPr>
          <t>Cantidad de personas</t>
        </r>
      </text>
    </comment>
    <comment ref="F17" authorId="0" shapeId="0" xr:uid="{00000000-0006-0000-0700-000004000000}">
      <text>
        <r>
          <rPr>
            <sz val="9"/>
            <color indexed="81"/>
            <rFont val="Tahoma"/>
            <family val="2"/>
          </rPr>
          <t>Cantidad de personas</t>
        </r>
      </text>
    </comment>
    <comment ref="B22" authorId="0" shapeId="0" xr:uid="{00000000-0006-0000-0700-000005000000}">
      <text>
        <r>
          <rPr>
            <sz val="9"/>
            <color indexed="81"/>
            <rFont val="Tahoma"/>
            <family val="2"/>
          </rPr>
          <t>Escolares, universitarios</t>
        </r>
      </text>
    </comment>
    <comment ref="D22" authorId="0" shapeId="0" xr:uid="{00000000-0006-0000-0700-000006000000}">
      <text>
        <r>
          <rPr>
            <b/>
            <sz val="9"/>
            <color indexed="81"/>
            <rFont val="Tahoma"/>
            <family val="2"/>
          </rPr>
          <t>Mariapaz Undurraga:</t>
        </r>
        <r>
          <rPr>
            <sz val="9"/>
            <color indexed="81"/>
            <rFont val="Tahoma"/>
            <family val="2"/>
          </rPr>
          <t xml:space="preserve">
investigadores</t>
        </r>
      </text>
    </comment>
    <comment ref="B35" authorId="0" shapeId="0" xr:uid="{00000000-0006-0000-0700-000007000000}">
      <text>
        <r>
          <rPr>
            <sz val="9"/>
            <color indexed="81"/>
            <rFont val="Tahoma"/>
            <family val="2"/>
          </rPr>
          <t>solo cuentas principales o bien sumar.</t>
        </r>
      </text>
    </comment>
    <comment ref="B38" authorId="0" shapeId="0" xr:uid="{00000000-0006-0000-07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700-000009000000}">
      <text>
        <r>
          <rPr>
            <sz val="9"/>
            <color indexed="81"/>
            <rFont val="Tahoma"/>
            <family val="2"/>
          </rPr>
          <t>Alcance de las publicaciones realizadas: corresponde a número total de usuarios que han visto un contenido.</t>
        </r>
      </text>
    </comment>
    <comment ref="D38" authorId="0" shapeId="0" xr:uid="{00000000-0006-0000-07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7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7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800-000001000000}">
      <text>
        <r>
          <rPr>
            <sz val="9"/>
            <color indexed="81"/>
            <rFont val="Tahoma"/>
            <family val="2"/>
          </rPr>
          <t>Sin atención (visita guiada, depto educativo).</t>
        </r>
      </text>
    </comment>
    <comment ref="B17" authorId="0" shapeId="0" xr:uid="{00000000-0006-0000-0800-000002000000}">
      <text>
        <r>
          <rPr>
            <sz val="9"/>
            <color indexed="81"/>
            <rFont val="Tahoma"/>
            <family val="2"/>
          </rPr>
          <t>Cantidad de grupos atendidos</t>
        </r>
      </text>
    </comment>
    <comment ref="D17" authorId="0" shapeId="0" xr:uid="{00000000-0006-0000-0800-000003000000}">
      <text>
        <r>
          <rPr>
            <sz val="9"/>
            <color indexed="81"/>
            <rFont val="Tahoma"/>
            <family val="2"/>
          </rPr>
          <t>Cantidad de personas</t>
        </r>
      </text>
    </comment>
    <comment ref="F17" authorId="0" shapeId="0" xr:uid="{00000000-0006-0000-0800-000004000000}">
      <text>
        <r>
          <rPr>
            <sz val="9"/>
            <color indexed="81"/>
            <rFont val="Tahoma"/>
            <family val="2"/>
          </rPr>
          <t>Cantidad de personas</t>
        </r>
      </text>
    </comment>
    <comment ref="B22" authorId="0" shapeId="0" xr:uid="{00000000-0006-0000-0800-000005000000}">
      <text>
        <r>
          <rPr>
            <sz val="9"/>
            <color indexed="81"/>
            <rFont val="Tahoma"/>
            <family val="2"/>
          </rPr>
          <t>Escolares, universitarios</t>
        </r>
      </text>
    </comment>
    <comment ref="D22" authorId="0" shapeId="0" xr:uid="{00000000-0006-0000-0800-000006000000}">
      <text>
        <r>
          <rPr>
            <b/>
            <sz val="9"/>
            <color indexed="81"/>
            <rFont val="Tahoma"/>
            <family val="2"/>
          </rPr>
          <t>Mariapaz Undurraga:</t>
        </r>
        <r>
          <rPr>
            <sz val="9"/>
            <color indexed="81"/>
            <rFont val="Tahoma"/>
            <family val="2"/>
          </rPr>
          <t xml:space="preserve">
investigadores</t>
        </r>
      </text>
    </comment>
    <comment ref="B35" authorId="0" shapeId="0" xr:uid="{00000000-0006-0000-0800-000007000000}">
      <text>
        <r>
          <rPr>
            <sz val="9"/>
            <color indexed="81"/>
            <rFont val="Tahoma"/>
            <family val="2"/>
          </rPr>
          <t>solo cuentas principales o bien sumar.</t>
        </r>
      </text>
    </comment>
    <comment ref="B38" authorId="0" shapeId="0" xr:uid="{00000000-0006-0000-08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800-000009000000}">
      <text>
        <r>
          <rPr>
            <sz val="9"/>
            <color indexed="81"/>
            <rFont val="Tahoma"/>
            <family val="2"/>
          </rPr>
          <t>Alcance de las publicaciones realizadas: corresponde a número total de usuarios que han visto un contenido.</t>
        </r>
      </text>
    </comment>
    <comment ref="D38" authorId="0" shapeId="0" xr:uid="{00000000-0006-0000-08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8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8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900-000001000000}">
      <text>
        <r>
          <rPr>
            <sz val="9"/>
            <color indexed="81"/>
            <rFont val="Tahoma"/>
            <family val="2"/>
          </rPr>
          <t>Sin atención (visita guiada, depto educativo).</t>
        </r>
      </text>
    </comment>
    <comment ref="B17" authorId="0" shapeId="0" xr:uid="{00000000-0006-0000-0900-000002000000}">
      <text>
        <r>
          <rPr>
            <sz val="9"/>
            <color indexed="81"/>
            <rFont val="Tahoma"/>
            <family val="2"/>
          </rPr>
          <t>Cantidad de grupos atendidos</t>
        </r>
      </text>
    </comment>
    <comment ref="D17" authorId="0" shapeId="0" xr:uid="{00000000-0006-0000-0900-000003000000}">
      <text>
        <r>
          <rPr>
            <sz val="9"/>
            <color indexed="81"/>
            <rFont val="Tahoma"/>
            <family val="2"/>
          </rPr>
          <t>Cantidad de personas</t>
        </r>
      </text>
    </comment>
    <comment ref="F17" authorId="0" shapeId="0" xr:uid="{00000000-0006-0000-0900-000004000000}">
      <text>
        <r>
          <rPr>
            <sz val="9"/>
            <color indexed="81"/>
            <rFont val="Tahoma"/>
            <family val="2"/>
          </rPr>
          <t>Cantidad de personas</t>
        </r>
      </text>
    </comment>
    <comment ref="B22" authorId="0" shapeId="0" xr:uid="{00000000-0006-0000-0900-000005000000}">
      <text>
        <r>
          <rPr>
            <sz val="9"/>
            <color indexed="81"/>
            <rFont val="Tahoma"/>
            <family val="2"/>
          </rPr>
          <t>Escolares, universitarios</t>
        </r>
      </text>
    </comment>
    <comment ref="D22" authorId="0" shapeId="0" xr:uid="{00000000-0006-0000-0900-000006000000}">
      <text>
        <r>
          <rPr>
            <b/>
            <sz val="9"/>
            <color indexed="81"/>
            <rFont val="Tahoma"/>
            <family val="2"/>
          </rPr>
          <t>Mariapaz Undurraga:</t>
        </r>
        <r>
          <rPr>
            <sz val="9"/>
            <color indexed="81"/>
            <rFont val="Tahoma"/>
            <family val="2"/>
          </rPr>
          <t xml:space="preserve">
investigadores</t>
        </r>
      </text>
    </comment>
    <comment ref="B35" authorId="0" shapeId="0" xr:uid="{00000000-0006-0000-0900-000007000000}">
      <text>
        <r>
          <rPr>
            <sz val="9"/>
            <color indexed="81"/>
            <rFont val="Tahoma"/>
            <family val="2"/>
          </rPr>
          <t>solo cuentas principales o bien sumar.</t>
        </r>
      </text>
    </comment>
    <comment ref="B38" authorId="0" shapeId="0" xr:uid="{00000000-0006-0000-09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900-000009000000}">
      <text>
        <r>
          <rPr>
            <sz val="9"/>
            <color indexed="81"/>
            <rFont val="Tahoma"/>
            <family val="2"/>
          </rPr>
          <t>Alcance de las publicaciones realizadas: corresponde a número total de usuarios que han visto un contenido.</t>
        </r>
      </text>
    </comment>
    <comment ref="D38" authorId="0" shapeId="0" xr:uid="{00000000-0006-0000-09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9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9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sharedStrings.xml><?xml version="1.0" encoding="utf-8"?>
<sst xmlns="http://schemas.openxmlformats.org/spreadsheetml/2006/main" count="516" uniqueCount="64">
  <si>
    <t>ANEXO 2</t>
  </si>
  <si>
    <t xml:space="preserve">MUSEO </t>
  </si>
  <si>
    <t>NOMBRE MUSEO</t>
  </si>
  <si>
    <t>MES</t>
  </si>
  <si>
    <t>AÑO</t>
  </si>
  <si>
    <t>Con entrada completa</t>
  </si>
  <si>
    <t>Con entrada rebajada</t>
  </si>
  <si>
    <t>Liberados</t>
  </si>
  <si>
    <t>Total usuarios individuales</t>
  </si>
  <si>
    <t>B.     USUARIOS COLECTIVOS EXHIBICIONES</t>
  </si>
  <si>
    <t>N° Delegaciones</t>
  </si>
  <si>
    <t>N° Usuarios escolares</t>
  </si>
  <si>
    <t>N° Usuarios de otras instituciones</t>
  </si>
  <si>
    <t>Total usuarios colectivos</t>
  </si>
  <si>
    <t xml:space="preserve">  </t>
  </si>
  <si>
    <t>Estudiantes</t>
  </si>
  <si>
    <t>Adultos</t>
  </si>
  <si>
    <t>Títulos pedidos</t>
  </si>
  <si>
    <t>Total usuarios biblioteca</t>
  </si>
  <si>
    <t xml:space="preserve">FORMULARIO ESTADÍSTICO </t>
  </si>
  <si>
    <t>SITIO MEMORIA</t>
  </si>
  <si>
    <t>ARCHIVO</t>
  </si>
  <si>
    <t>C.     USUARIOS BIBLIOTECA O CENTRO DOCUMENTACION</t>
  </si>
  <si>
    <t xml:space="preserve">F.     TOTAL USUARIOS </t>
  </si>
  <si>
    <t xml:space="preserve"> IDENTIFICACION TIPO DE USUARIOS</t>
  </si>
  <si>
    <t>Cantidad de actividades de extensión</t>
  </si>
  <si>
    <t>Cantidad de servicios profesionales</t>
  </si>
  <si>
    <t>Cantidad de usuarios por actividades de extensión</t>
  </si>
  <si>
    <t>Cantidad de usuarios por servicios profesionales</t>
  </si>
  <si>
    <t xml:space="preserve">D.         USUARIOS ACTIVIDADES DE EXTENSIÓN </t>
  </si>
  <si>
    <t>E.       USUARIOS SERVICIOS PROFESIONALES</t>
  </si>
  <si>
    <t>G. AUDIENCIAS REMOTAS</t>
  </si>
  <si>
    <t>Cantidad de usuarios del sitio web</t>
  </si>
  <si>
    <t>Alcance de publicaciones de Facebook</t>
  </si>
  <si>
    <t>Cantidad de cuentas alcanzadas por publicaciones de Instagram</t>
  </si>
  <si>
    <t>Cantidad de usuarios únicos de Youtube</t>
  </si>
  <si>
    <t>Cantidad de impresiones en cuenta de Twitter</t>
  </si>
  <si>
    <t>A.    USUARIOS INDIVIDUALES EXHIBICIONES</t>
  </si>
  <si>
    <t>E.  USUARIOS SERVICIOS PROFESIONALES
Los usuarios servicios profesionales son aquellas personas que concurren al museo de manera individual  requiriendo servicios tales como asesorías, análisis de muestras, autenticidad de objetos, atención de tesistas, ayuda en tareas, consultas profesionales, etc.
Los usuarios servicios profesionales se registran: 
Cantidad de servicios servicios profesionales (B30) y Número de usuarios servicios profesionales (H30)</t>
  </si>
  <si>
    <t>B. USUARIOS COLECTIVOS EXHIBICIONES. 
Los usuarios colectivos exhibiciones son aquellos visitantes que concurren en grupos organizados, tales como delegaciones de estudiantes, grupos de tercera edad, scouts, instituciones Fuerzas Armadas, etc).  Se excluyen de este grupo los turistas que llegan en buses.
Los usuarios colectivos se registran por:
N° de delegaciones (B16), N° Usuarios escolares (D16)  N° usuarios Otras Instituciones (F16); Total usuarios colectivos (H16). Esta celda suma las celdas D16 y F16.</t>
  </si>
  <si>
    <t>C. USUARIOS BIBLIOTECA O CENTRO DOCUMENTACION.
Los usuarios biblioteca o centro de documentación, son aquellos que concurren a las bibliotecas especializadas, archivos o centros de documentación que tienen  los museos.
Los usuarios se registran por:
Estudiantes (B21), adultos (D21) y Títulos pedidos (F21)  (cantidad de obras, publicaciones o archivo revisados); Total usuarios biblioteca (H21). Esta celda suma las celdas B21 y D21.</t>
  </si>
  <si>
    <t>D. USUARIOS ACTIVIDADES DE EXTENSIÓN 
Los usuarios labor de extensión interior museo son aquellos que concurren a aquellas actividades de extensión que se realizan al interior del museo, tales como charlas, conferencias, cursos, talleres, eventos, lanzamientos de libros, entre otros.  Las actividades pueden ser organizadas por el propio museo, en conjunto con otra institución o por entidades externas, donde el museo sólo facilita las instalaciones.  
Los usuarios de actividades de extensió se registran:
Cantidad de actividades (B26) y Número de usuarios de actividades de extensión (H26).</t>
  </si>
  <si>
    <t>TOTAL USUARIOS
El total usuarios se registra en celda H33 y, mediante fórmula suma las celdas H con información.</t>
  </si>
  <si>
    <t>G. AUDIENCIAS REMOTAS
Las audiencias remotas son aquellas interacciones, visitantes de las publicaciones digitales que se realizan en sitios web o redes sociales.   En la planilla se debe registrar el número de usuarios/visitantes de acuerdo a la plataforma en que se publique la prestación virtual.  Para el rescate de este dato, se debe guiar por las instrucciones que se encuentran en el archivo  MÉTRICAS AUDIENCIAS DIGITALES.</t>
  </si>
  <si>
    <t>A. USUARIOS INDIVIDUALES EXHIBICIONES.
Los usuarios individuales exhibiciones son aquellos que visitan las exhibiciones de los museos solos o acompañados en familia o grupos reducidos.  Se consideran los turistas que llegan en buses.
Los usuarios individuales se separan por costo al ingreso:
Entrada completa  (B11), Con  entrada rebajada  (D11), Liberados (F11); Total usuarios indivuales (H11) Esta celda contiene una fórmula que suma las celdas B11, D11 y F11.</t>
  </si>
  <si>
    <t>INSTRUCCIONES GENERALES</t>
  </si>
  <si>
    <t>1.- El registro de los usuarios debe ser por única vez.  No se debe duplicar el dato.  Esto es, si un usuario al ingresar señala, por ejemplo que va a la Biblioteca, debe ser solamente registrado  como usuario de biblioteca o centro de documentación; aunque una vez que termine su visita al lugar, aproveche de visitar la exhibición u otra parte del museo.</t>
  </si>
  <si>
    <t>2.- De acuerdo al formulario, los usuarios se clasifican de acuerdo al siguiente listado:</t>
  </si>
  <si>
    <t>3.-  El formulario consta de la hoja Instrucciones, una de resumen y una para cada mes.</t>
  </si>
  <si>
    <t>4.-  La hoja RESUMEN tiene fórmulas que suman los datos registrados en cada uno de los meses.  De igual manera existen fórmulas en las hojas mensuales.
Las hojas se encuentran protegidas para evitar manipular las fórmulas.</t>
  </si>
  <si>
    <t>5.- Para la medición de audiencias, se envía adjunto un documento en Word.</t>
  </si>
  <si>
    <t>MUSEO DE LA MEMORIA Y LOS DD.HH.</t>
  </si>
  <si>
    <t>ENERO</t>
  </si>
  <si>
    <t>FEBRERO</t>
  </si>
  <si>
    <t>Marzo</t>
  </si>
  <si>
    <t>Abril</t>
  </si>
  <si>
    <t>Mayo</t>
  </si>
  <si>
    <t>Junio</t>
  </si>
  <si>
    <t>Julio</t>
  </si>
  <si>
    <t>Agosto</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</si>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</sst>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theme="1"/>
      <name val="Calibri"/>
      <family val="2"/>
    </font>
    <font>
      <sz val="9"/>
      <color rgb="FF000000"/>
      <name val="Calibri"/>
      <family val="2"/>
    </font>
    <font>
      <sz val="9"/>
      <color theme="1"/>
      <name val="Calibri"/>
      <family val="2"/>
    </font>
    <font>
      <b/>
      <sz val="9"/>
      <color rgb="FF000000"/>
      <name val="Calibri"/>
      <family val="2"/>
    </font>
    <font>
      <b/>
      <sz val="11"/>
      <color theme="1"/>
      <name val="Calibri"/>
      <family val="2"/>
    </font>
    <font>
      <sz val="9"/>
      <color indexed="81"/>
      <name val="Tahoma"/>
      <family val="2"/>
    </font>
    <font>
      <b/>
      <sz val="9"/>
      <color indexed="81"/>
      <name val="Tahoma"/>
      <family val="2"/>
    </font>
    <font>
      <sz val="10"/>
      <color theme="1"/>
      <name val="Calibri"/>
      <family val="2"/>
      <scheme val="minor"/>
    </font>
    <font>
      <sz val="10"/>
      <color theme="1"/>
      <name val="Calibri"/>
      <family val="2"/>
    </font>
    <font>
      <b/>
      <sz val="10"/>
      <color theme="1"/>
      <name val="Calibri"/>
      <family val="2"/>
      <scheme val="minor"/>
    </font>
    <font>
      <sz val="11"/>
      <color theme="1"/>
      <name val="Calibri"/>
      <family val="2"/>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82">
    <xf numFmtId="0" fontId="0" fillId="0" borderId="0" xfId="0"/>
    <xf numFmtId="0" fontId="2" fillId="0" borderId="2" xfId="0" applyFont="1" applyBorder="1" applyAlignment="1">
      <alignment vertical="center"/>
    </xf>
    <xf numFmtId="0" fontId="2" fillId="0" borderId="3" xfId="0" applyFont="1" applyBorder="1" applyAlignment="1">
      <alignment vertical="center"/>
    </xf>
    <xf numFmtId="0" fontId="3" fillId="0" borderId="9" xfId="0" applyFont="1" applyBorder="1" applyAlignment="1">
      <alignment horizontal="center" vertical="center"/>
    </xf>
    <xf numFmtId="0" fontId="2" fillId="0" borderId="4" xfId="0" applyFont="1" applyBorder="1" applyAlignment="1">
      <alignment vertical="center"/>
    </xf>
    <xf numFmtId="0" fontId="3" fillId="0" borderId="5" xfId="0" applyFont="1" applyBorder="1" applyAlignment="1">
      <alignment horizontal="center" vertical="center"/>
    </xf>
    <xf numFmtId="0" fontId="3" fillId="0" borderId="4" xfId="0" applyFont="1" applyBorder="1" applyAlignment="1">
      <alignment horizontal="left" vertical="center" indent="2"/>
    </xf>
    <xf numFmtId="0" fontId="3" fillId="0" borderId="4" xfId="0" applyFont="1" applyBorder="1" applyAlignment="1">
      <alignment horizontal="justify" vertical="center"/>
    </xf>
    <xf numFmtId="0" fontId="2" fillId="0" borderId="9" xfId="0" applyFont="1" applyBorder="1" applyAlignment="1">
      <alignment vertical="center"/>
    </xf>
    <xf numFmtId="0" fontId="2" fillId="0" borderId="9" xfId="0" applyFont="1" applyBorder="1" applyAlignment="1">
      <alignment horizontal="right" vertical="center" wrapText="1"/>
    </xf>
    <xf numFmtId="0" fontId="2" fillId="0" borderId="4" xfId="0" applyFont="1" applyBorder="1" applyAlignment="1">
      <alignment vertical="center" wrapText="1"/>
    </xf>
    <xf numFmtId="0" fontId="2" fillId="0" borderId="9" xfId="0" applyFont="1" applyBorder="1" applyAlignment="1">
      <alignment horizontal="right" vertical="center"/>
    </xf>
    <xf numFmtId="0" fontId="3" fillId="0" borderId="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wrapText="1"/>
    </xf>
    <xf numFmtId="0" fontId="4" fillId="0" borderId="4" xfId="0" applyFont="1" applyBorder="1" applyAlignment="1">
      <alignment vertical="center"/>
    </xf>
    <xf numFmtId="0" fontId="3" fillId="0" borderId="0" xfId="0" applyFont="1" applyAlignment="1">
      <alignment horizontal="center" vertical="center"/>
    </xf>
    <xf numFmtId="0" fontId="0" fillId="0" borderId="0" xfId="0" applyAlignment="1">
      <alignment vertical="top"/>
    </xf>
    <xf numFmtId="0" fontId="2" fillId="0" borderId="5" xfId="0" applyFont="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horizontal="right" vertical="center"/>
    </xf>
    <xf numFmtId="0" fontId="2" fillId="0" borderId="1"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wrapText="1"/>
    </xf>
    <xf numFmtId="0" fontId="9" fillId="0" borderId="4" xfId="0" applyFont="1" applyBorder="1" applyAlignment="1">
      <alignment horizontal="center" vertical="center" wrapText="1"/>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xf>
    <xf numFmtId="0" fontId="8" fillId="0" borderId="5" xfId="0" applyFont="1" applyBorder="1" applyAlignment="1">
      <alignment horizontal="center" wrapText="1"/>
    </xf>
    <xf numFmtId="0" fontId="2" fillId="0" borderId="10" xfId="0" applyFont="1" applyBorder="1" applyAlignment="1">
      <alignment vertical="center"/>
    </xf>
    <xf numFmtId="0" fontId="0" fillId="0" borderId="12" xfId="0" applyBorder="1"/>
    <xf numFmtId="0" fontId="2" fillId="0" borderId="11" xfId="0" applyFont="1" applyBorder="1" applyAlignment="1">
      <alignment vertical="center"/>
    </xf>
    <xf numFmtId="0" fontId="10"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10" xfId="0" applyBorder="1"/>
    <xf numFmtId="0" fontId="0" fillId="0" borderId="11" xfId="0" applyBorder="1"/>
    <xf numFmtId="0" fontId="11" fillId="0" borderId="0" xfId="0" applyFont="1" applyAlignment="1">
      <alignment horizontal="justify" vertical="center" wrapText="1"/>
    </xf>
    <xf numFmtId="0" fontId="0" fillId="0" borderId="0" xfId="0" applyAlignment="1">
      <alignment wrapText="1"/>
    </xf>
    <xf numFmtId="0" fontId="3" fillId="0" borderId="0" xfId="0" applyFont="1" applyAlignment="1">
      <alignment vertical="center" wrapText="1"/>
    </xf>
    <xf numFmtId="0" fontId="8" fillId="0" borderId="1" xfId="0" applyFont="1" applyBorder="1" applyAlignment="1">
      <alignment horizontal="center" vertical="top" wrapText="1"/>
    </xf>
    <xf numFmtId="0" fontId="8" fillId="0" borderId="13" xfId="0" applyFont="1" applyBorder="1" applyAlignment="1">
      <alignment horizontal="center" vertical="top" wrapText="1"/>
    </xf>
    <xf numFmtId="0" fontId="8" fillId="0" borderId="15" xfId="0" applyFont="1" applyBorder="1" applyAlignment="1">
      <alignment horizontal="center" vertical="top"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5" xfId="0" applyFont="1" applyBorder="1" applyAlignment="1">
      <alignment horizontal="center" vertical="center" wrapText="1"/>
    </xf>
    <xf numFmtId="0" fontId="0" fillId="0" borderId="0" xfId="0" applyAlignment="1">
      <alignment horizontal="center"/>
    </xf>
    <xf numFmtId="0" fontId="3"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0" xfId="0" applyProtection="1">
      <protection locked="0"/>
    </xf>
    <xf numFmtId="0" fontId="3"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2" fillId="0" borderId="14" xfId="0" applyFont="1" applyBorder="1" applyAlignment="1" applyProtection="1">
      <alignment vertical="center"/>
      <protection locked="0"/>
    </xf>
    <xf numFmtId="0" fontId="2" fillId="0" borderId="9" xfId="0" applyFont="1" applyBorder="1" applyAlignment="1" applyProtection="1">
      <alignment horizontal="right" vertical="center"/>
      <protection locked="0"/>
    </xf>
    <xf numFmtId="0" fontId="0" fillId="0" borderId="9" xfId="0" applyBorder="1" applyProtection="1">
      <protection locked="0"/>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wrapText="1"/>
      <protection locked="0"/>
    </xf>
    <xf numFmtId="0" fontId="3" fillId="0" borderId="6" xfId="0" applyFont="1" applyBorder="1" applyAlignment="1" applyProtection="1">
      <alignment horizontal="left" vertical="center"/>
      <protection locked="0"/>
    </xf>
    <xf numFmtId="0" fontId="5" fillId="0" borderId="0" xfId="0" applyFont="1" applyAlignment="1">
      <alignment horizontal="center" vertical="center"/>
    </xf>
    <xf numFmtId="0" fontId="1" fillId="0" borderId="0" xfId="0" applyFont="1" applyAlignment="1">
      <alignment horizontal="center" vertical="center"/>
    </xf>
    <xf numFmtId="0" fontId="5" fillId="2" borderId="6"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0" borderId="10"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1" fillId="0" borderId="4" xfId="0" applyFont="1" applyBorder="1" applyAlignment="1">
      <alignment horizontal="left" vertical="center" indent="2"/>
    </xf>
    <xf numFmtId="0" fontId="1" fillId="0" borderId="0" xfId="0" applyFont="1" applyAlignment="1">
      <alignment horizontal="left" vertical="center" indent="2"/>
    </xf>
    <xf numFmtId="0" fontId="1" fillId="0" borderId="5" xfId="0" applyFont="1" applyBorder="1" applyAlignment="1">
      <alignment horizontal="left" vertical="center"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13" workbookViewId="0">
      <selection activeCell="C24" sqref="C24"/>
    </sheetView>
  </sheetViews>
  <sheetFormatPr baseColWidth="10" defaultRowHeight="15" x14ac:dyDescent="0.25"/>
  <cols>
    <col min="1" max="1" width="79.7109375" customWidth="1"/>
  </cols>
  <sheetData>
    <row r="1" spans="1:1" x14ac:dyDescent="0.25">
      <c r="A1" s="54" t="s">
        <v>45</v>
      </c>
    </row>
    <row r="2" spans="1:1" ht="75" x14ac:dyDescent="0.25">
      <c r="A2" s="44" t="s">
        <v>46</v>
      </c>
    </row>
    <row r="3" spans="1:1" x14ac:dyDescent="0.25">
      <c r="A3" t="s">
        <v>47</v>
      </c>
    </row>
    <row r="4" spans="1:1" ht="103.5" customHeight="1" x14ac:dyDescent="0.25">
      <c r="A4" s="43" t="s">
        <v>44</v>
      </c>
    </row>
    <row r="6" spans="1:1" ht="120" x14ac:dyDescent="0.25">
      <c r="A6" s="44" t="s">
        <v>39</v>
      </c>
    </row>
    <row r="8" spans="1:1" ht="96" customHeight="1" x14ac:dyDescent="0.25">
      <c r="A8" s="44" t="s">
        <v>40</v>
      </c>
    </row>
    <row r="10" spans="1:1" ht="120" x14ac:dyDescent="0.25">
      <c r="A10" s="44" t="s">
        <v>41</v>
      </c>
    </row>
    <row r="12" spans="1:1" ht="120" x14ac:dyDescent="0.25">
      <c r="A12" s="44" t="s">
        <v>38</v>
      </c>
    </row>
    <row r="14" spans="1:1" ht="45" x14ac:dyDescent="0.25">
      <c r="A14" s="44" t="s">
        <v>42</v>
      </c>
    </row>
    <row r="16" spans="1:1" ht="90" x14ac:dyDescent="0.25">
      <c r="A16" s="44" t="s">
        <v>43</v>
      </c>
    </row>
    <row r="18" spans="1:1" x14ac:dyDescent="0.25">
      <c r="A18" t="s">
        <v>48</v>
      </c>
    </row>
    <row r="19" spans="1:1" ht="45" x14ac:dyDescent="0.25">
      <c r="A19" s="44" t="s">
        <v>49</v>
      </c>
    </row>
    <row r="20" spans="1:1" x14ac:dyDescent="0.25">
      <c r="A20" t="s">
        <v>50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41"/>
  <sheetViews>
    <sheetView workbookViewId="0">
      <selection activeCell="N21" sqref="N21"/>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59</v>
      </c>
      <c r="G7" s="58"/>
      <c r="H7" s="59"/>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H41"/>
  <sheetViews>
    <sheetView workbookViewId="0">
      <selection activeCell="M14" sqref="M14"/>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60</v>
      </c>
      <c r="G7" s="58"/>
      <c r="H7" s="59"/>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41"/>
  <sheetViews>
    <sheetView workbookViewId="0">
      <selection activeCell="M15" sqref="M15"/>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61</v>
      </c>
      <c r="G7" s="58"/>
      <c r="H7" s="59"/>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H41"/>
  <sheetViews>
    <sheetView workbookViewId="0">
      <selection activeCell="K16" sqref="K16"/>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62</v>
      </c>
      <c r="G7" s="58"/>
      <c r="H7" s="59"/>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H41"/>
  <sheetViews>
    <sheetView topLeftCell="A4" workbookViewId="0">
      <selection activeCell="O17" sqref="O1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63</v>
      </c>
      <c r="G7" s="58"/>
      <c r="H7" s="59"/>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1"/>
  <sheetViews>
    <sheetView topLeftCell="A22" workbookViewId="0">
      <selection activeCell="J41" sqref="J41"/>
    </sheetView>
  </sheetViews>
  <sheetFormatPr baseColWidth="10" defaultRowHeight="15" x14ac:dyDescent="0.25"/>
  <cols>
    <col min="1" max="1" width="4.28515625" customWidth="1"/>
    <col min="2" max="3" width="13.28515625" customWidth="1"/>
    <col min="6" max="6" width="13.140625" customWidth="1"/>
    <col min="8" max="8" width="12.5703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12" t="s">
        <v>1</v>
      </c>
      <c r="C7" s="13" t="s">
        <v>20</v>
      </c>
      <c r="D7" s="14" t="s">
        <v>21</v>
      </c>
      <c r="H7" s="3"/>
    </row>
    <row r="8" spans="2:8" x14ac:dyDescent="0.25">
      <c r="B8" s="77" t="s">
        <v>2</v>
      </c>
      <c r="C8" s="78"/>
      <c r="F8" s="17"/>
      <c r="H8" s="5" t="s">
        <v>4</v>
      </c>
    </row>
    <row r="9" spans="2:8" x14ac:dyDescent="0.25">
      <c r="B9" s="79" t="s">
        <v>37</v>
      </c>
      <c r="C9" s="80"/>
      <c r="D9" s="80"/>
      <c r="E9" s="80"/>
      <c r="H9" s="25"/>
    </row>
    <row r="10" spans="2:8" ht="15.75" thickBot="1" x14ac:dyDescent="0.3">
      <c r="B10" s="7"/>
      <c r="H10" s="25"/>
    </row>
    <row r="11" spans="2:8" ht="15.75" thickBot="1" x14ac:dyDescent="0.3">
      <c r="B11" s="8">
        <f>enero!B11+febrero!B11+marzo!B11+abril!B11+mayo!B11+junio!B11+julio!B11+agosto!B11+septiembre!B11+octubre!B11+noviembre!B11+diciembre!B11</f>
        <v>0</v>
      </c>
      <c r="C11" s="25"/>
      <c r="D11" s="8">
        <f>enero!D11+febrero!D11+marzo!D11+abril!D11+mayo!D11+junio!D11+julio!D11+agosto!D11+septiembre!D11+octubre!D11+noviembre!D11+diciembre!D11</f>
        <v>0</v>
      </c>
      <c r="F11" s="8">
        <f>enero!F11+febrero!F11+marzo!F11+abril!F11+mayo!F11+junio!F11+julio!F11+agosto!F11+septiembre!F11+octubre!F11+noviembre!F11+diciembre!F11</f>
        <v>7505</v>
      </c>
      <c r="H11" s="9">
        <f>B11+D11+F11</f>
        <v>7505</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8">
        <f>enero!B16+febrero!B16+marzo!B16+abril!B16+mayo!B16+junio!B16+julio!B16+agosto!B16+septiembre!B16+octubre!B16+noviembre!B16+diciembre!B16</f>
        <v>14</v>
      </c>
      <c r="D16" s="8">
        <f>enero!D16+febrero!D16+marzo!D16+abril!D16+mayo!D16+junio!D16+julio!D16+agosto!D16+septiembre!D16+octubre!D16+noviembre!D16+diciembre!D16</f>
        <v>0</v>
      </c>
      <c r="E16" s="15"/>
      <c r="F16" s="8">
        <f>enero!F16+febrero!F16+marzo!F16+abril!F16+mayo!F16+junio!F16+julio!F16+agosto!F16+septiembre!F16+octubre!F16+noviembre!F16+diciembre!F16</f>
        <v>55</v>
      </c>
      <c r="G16" s="15"/>
      <c r="H16" s="8">
        <f>D16+F16</f>
        <v>55</v>
      </c>
    </row>
    <row r="17" spans="2:8" ht="38.25" x14ac:dyDescent="0.25">
      <c r="B17" s="28" t="s">
        <v>10</v>
      </c>
      <c r="D17" s="51" t="s">
        <v>11</v>
      </c>
      <c r="E17" s="45"/>
      <c r="F17" s="51"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8">
        <f>enero!B21+febrero!B21+marzo!B21+abril!B21+mayo!B21+junio!B21+julio!B21+agosto!B21+septiembre!B21+octubre!B21+noviembre!B21+diciembre!B21</f>
        <v>0</v>
      </c>
      <c r="D21" s="8">
        <f>enero!D21+febrero!D21+marzo!D21+abril!D21+mayo!D21+junio!D21+julio!D21+agosto!D21+septiembre!D21+octubre!D21+noviembre!D21+diciembre!D21</f>
        <v>16</v>
      </c>
      <c r="F21" s="8">
        <f>enero!F21+febrero!F21+marzo!F21+abril!F21+mayo!F21+junio!F21+julio!F21+agosto!F21+septiembre!F21+octubre!F21+noviembre!F21+diciembre!F21</f>
        <v>0</v>
      </c>
      <c r="H21" s="11">
        <f>D21+B21</f>
        <v>16</v>
      </c>
    </row>
    <row r="22" spans="2:8" ht="25.5" x14ac:dyDescent="0.25">
      <c r="B22" s="4" t="s">
        <v>15</v>
      </c>
      <c r="C22" s="18"/>
      <c r="D22" s="24" t="s">
        <v>16</v>
      </c>
      <c r="E22" s="18"/>
      <c r="F22" s="24" t="s">
        <v>17</v>
      </c>
      <c r="G22" s="24"/>
      <c r="H22" s="52"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8">
        <f>enero!B26+febrero!B26+marzo!B26+abril!B26+mayo!B26+junio!B26+julio!B26+agosto!B26+septiembre!B26+octubre!B26+noviembre!B26+diciembre!B26</f>
        <v>1</v>
      </c>
      <c r="H26" s="8">
        <f>enero!H26+febrero!H26+marzo!H26+abril!H26+mayo!H26+junio!H26+julio!H26+agosto!H26+septiembre!H26+octubre!H26+noviembre!H26+diciembre!H26</f>
        <v>400</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8">
        <f>enero!B30+febrero!B30+marzo!B30+abril!B30+mayo!B30+junio!B30+julio!B30+agosto!B30+septiembre!B30+octubre!B30+noviembre!B30+diciembre!B30</f>
        <v>0</v>
      </c>
      <c r="E30" s="26"/>
      <c r="F30" s="27"/>
      <c r="G30" s="27"/>
      <c r="H30" s="8">
        <f>enero!H30+febrero!H30+marzo!H30+abril!H30+mayo!H30+junio!H30+julio!H30+agosto!H30+septiembre!H30+octubre!H30+noviembre!H30+diciembre!H30</f>
        <v>0</v>
      </c>
    </row>
    <row r="31" spans="2:8" ht="51.75" x14ac:dyDescent="0.25">
      <c r="B31" s="30" t="s">
        <v>26</v>
      </c>
      <c r="D31" s="26"/>
      <c r="E31" s="27"/>
      <c r="F31" s="31"/>
      <c r="G31" s="27"/>
      <c r="H31" s="32"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7976</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8">
        <f>enero!B37+febrero!B37+marzo!B37+abril!B37+mayo!B37+junio!B37+julio!B37+agosto!B37+septiembre!B37+octubre!B37+noviembre!B37+diciembre!B37</f>
        <v>13382</v>
      </c>
      <c r="C37" s="8">
        <f>enero!C37+febrero!C37+marzo!C37+abril!C37+mayo!C37+junio!C37+julio!C37+agosto!C37+septiembre!C37+octubre!C37+noviembre!C37+diciembre!C37</f>
        <v>381398</v>
      </c>
      <c r="D37" s="8">
        <f>enero!D37+febrero!D37+marzo!D37+abril!D37+mayo!D37+junio!D37+julio!D37+agosto!D37+septiembre!D37+octubre!D37+noviembre!D37+diciembre!D37</f>
        <v>227000</v>
      </c>
      <c r="E37" s="8">
        <f>enero!E37+febrero!E37+marzo!E37+abril!E37+mayo!E37+junio!E37+julio!E37+agosto!E37+septiembre!E37+octubre!E37+noviembre!E37+diciembre!E37</f>
        <v>6100</v>
      </c>
      <c r="F37" s="8">
        <f>enero!F37+febrero!F37+marzo!F37+abril!F37+mayo!F37+junio!F37+julio!F37+agosto!F37+septiembre!F37+octubre!F37+noviembre!F37+diciembre!F37</f>
        <v>212800</v>
      </c>
      <c r="G37" s="24"/>
      <c r="H37" s="25"/>
    </row>
    <row r="38" spans="2:8" ht="89.25" x14ac:dyDescent="0.25">
      <c r="B38" s="46" t="s">
        <v>32</v>
      </c>
      <c r="C38" s="26" t="s">
        <v>33</v>
      </c>
      <c r="D38" s="26" t="s">
        <v>34</v>
      </c>
      <c r="E38" s="26" t="s">
        <v>35</v>
      </c>
      <c r="F38" s="26" t="s">
        <v>36</v>
      </c>
      <c r="G38" s="26"/>
      <c r="H38" s="29"/>
    </row>
    <row r="39" spans="2:8" ht="15.75" thickBot="1" x14ac:dyDescent="0.3">
      <c r="B39" s="41"/>
      <c r="C39" s="34"/>
      <c r="D39" s="34"/>
      <c r="E39" s="34"/>
      <c r="F39" s="34"/>
      <c r="G39" s="34"/>
      <c r="H39" s="42"/>
    </row>
    <row r="41" spans="2:8" x14ac:dyDescent="0.25">
      <c r="B41" s="27"/>
    </row>
  </sheetData>
  <sheetProtection password="CDBE" sheet="1" objects="1" scenarios="1"/>
  <mergeCells count="10">
    <mergeCell ref="B2:H2"/>
    <mergeCell ref="B3:H3"/>
    <mergeCell ref="B33:D33"/>
    <mergeCell ref="B6:D6"/>
    <mergeCell ref="B8:C8"/>
    <mergeCell ref="B9:E9"/>
    <mergeCell ref="B14:E14"/>
    <mergeCell ref="B19:E19"/>
    <mergeCell ref="B24:H24"/>
    <mergeCell ref="B28:H2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1"/>
  <sheetViews>
    <sheetView topLeftCell="B1"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69" t="s">
        <v>51</v>
      </c>
      <c r="C7" s="56"/>
      <c r="D7" s="57"/>
      <c r="E7" s="58"/>
      <c r="F7" s="59" t="s">
        <v>52</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v>7505</v>
      </c>
      <c r="H11" s="9">
        <f>B11+D11+F11</f>
        <v>7505</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v>5</v>
      </c>
      <c r="C16" s="58"/>
      <c r="D16" s="60"/>
      <c r="E16" s="63"/>
      <c r="F16" s="60">
        <v>55</v>
      </c>
      <c r="G16" s="15"/>
      <c r="H16" s="8">
        <f>D16+F16</f>
        <v>55</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v>16</v>
      </c>
      <c r="E21" s="58"/>
      <c r="F21" s="64"/>
      <c r="H21" s="11">
        <f>B21+D21</f>
        <v>16</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1</v>
      </c>
      <c r="C26" s="58"/>
      <c r="D26" s="58"/>
      <c r="E26" s="58"/>
      <c r="F26" s="58"/>
      <c r="G26" s="58"/>
      <c r="H26" s="65">
        <v>400</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7976</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13382</v>
      </c>
      <c r="C37" s="66">
        <v>381398</v>
      </c>
      <c r="D37" s="66">
        <v>227000</v>
      </c>
      <c r="E37" s="66">
        <v>6100</v>
      </c>
      <c r="F37" s="66">
        <v>212800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1"/>
  <sheetViews>
    <sheetView tabSelected="1" workbookViewId="0">
      <selection activeCell="L35" sqref="L35"/>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53</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v>9</v>
      </c>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41"/>
  <sheetViews>
    <sheetView topLeftCell="A24" workbookViewId="0">
      <selection activeCell="L37" sqref="L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54</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41"/>
  <sheetViews>
    <sheetView topLeftCell="A19" workbookViewId="0">
      <selection activeCell="K38" sqref="K38"/>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55</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41"/>
  <sheetViews>
    <sheetView topLeftCell="A19"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56</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v>12227</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41"/>
  <sheetViews>
    <sheetView topLeftCell="A24" workbookViewId="0">
      <selection activeCell="M33" sqref="M33"/>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57</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H41"/>
  <sheetViews>
    <sheetView workbookViewId="0">
      <selection activeCell="J34" sqref="J34"/>
    </sheetView>
  </sheetViews>
  <sheetFormatPr baseColWidth="10" defaultRowHeight="15" x14ac:dyDescent="0.25"/>
  <cols>
    <col min="1" max="1" width="4.28515625" customWidth="1"/>
    <col min="2" max="3" width="13.28515625" customWidth="1"/>
    <col min="6" max="6" width="13.5703125" customWidth="1"/>
    <col min="8" max="8" width="13.42578125" customWidth="1"/>
    <col min="10" max="10" width="42.710937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58</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H2"/>
    <mergeCell ref="B3:H3"/>
    <mergeCell ref="B6:D6"/>
    <mergeCell ref="B8:C8"/>
    <mergeCell ref="B9:E9"/>
    <mergeCell ref="B24:H24"/>
    <mergeCell ref="B28:H28"/>
    <mergeCell ref="B33:D33"/>
    <mergeCell ref="B19:E19"/>
    <mergeCell ref="B14:E1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Instrucciones</vt:lpstr>
      <vt:lpstr>Resumen</vt: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Raquel Cancino</dc:creator>
  <cp:lastModifiedBy>Fanny Santander</cp:lastModifiedBy>
  <dcterms:created xsi:type="dcterms:W3CDTF">2021-01-13T15:14:22Z</dcterms:created>
  <dcterms:modified xsi:type="dcterms:W3CDTF">2023-09-28T14:34:55Z</dcterms:modified>
</cp:coreProperties>
</file>