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eodelamemoria.sharepoint.com/sites/InformesInterareasMMDH/Documentos compartidos/General/Rendiciones 2024/"/>
    </mc:Choice>
  </mc:AlternateContent>
  <xr:revisionPtr revIDLastSave="649" documentId="13_ncr:1_{962E75A6-8DED-48DD-B57D-C7F1593BF511}" xr6:coauthVersionLast="47" xr6:coauthVersionMax="47" xr10:uidLastSave="{18A1DAD4-5E01-4276-9432-5C673DB1772D}"/>
  <bookViews>
    <workbookView xWindow="-120" yWindow="-120" windowWidth="24240" windowHeight="13020" tabRatio="756" firstSheet="6" activeTab="6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7" l="1"/>
  <c r="I17" i="6"/>
  <c r="H11" i="7"/>
  <c r="H21" i="14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11" i="10"/>
  <c r="H33" i="10" s="1"/>
  <c r="H21" i="9"/>
  <c r="H16" i="9"/>
  <c r="H11" i="9"/>
  <c r="H33" i="9" s="1"/>
  <c r="H21" i="8"/>
  <c r="H16" i="8"/>
  <c r="H11" i="8"/>
  <c r="H33" i="8" s="1"/>
  <c r="H21" i="7"/>
  <c r="H33" i="7"/>
  <c r="I22" i="6"/>
  <c r="I12" i="6"/>
  <c r="I34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I13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C18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E18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G18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C23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E23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C36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C39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D39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E39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F39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G39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<sst xmlns="http://schemas.openxmlformats.org/spreadsheetml/2006/main" count="445" uniqueCount="49">
  <si>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</si>
  <si>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</si>
  <si>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</si>
  <si>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</si>
  <si>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</si>
  <si>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</si>
  <si>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</si>
  <si>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</si>
  <si>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</si>
  <si>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</si>
  <si>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</si>
  <si>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</si>
  <si>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</si>
  <si>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</si>
  <si>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</si>
  <si>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</si>
  <si>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</si>
  <si>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</si>
  <si>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</si>
  <si>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</si>
  <si>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</si>
  <si>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</si>
  <si>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</si>
  <si>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</si>
  <si>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</si>
  <si>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</si>
  <si>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</si>
  <si>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</si>
  <si>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</si>
  <si>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</si>
  <si>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</si>
  <si>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</si>
  <si>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</si>
  <si>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</si>
  <si>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</si>
  <si>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</si>
  <si>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</si>
  <si>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</si>
  <si>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</si>
  <si>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</si>
  <si>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</si>
  <si>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Alcance Instagram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</si>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</sst>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1" fillId="3" borderId="0" xfId="0" applyFont="1" applyFill="1"/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13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3" fontId="2" fillId="3" borderId="9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1" fillId="3" borderId="9" xfId="0" applyFont="1" applyFill="1" applyBorder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left" wrapText="1"/>
      <protection locked="0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3" fillId="3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3" fontId="11" fillId="3" borderId="9" xfId="0" applyNumberFormat="1" applyFont="1" applyFill="1" applyBorder="1" applyAlignment="1" applyProtection="1">
      <alignment horizontal="left"/>
      <protection locked="0"/>
    </xf>
    <xf numFmtId="0" fontId="13" fillId="3" borderId="15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0" fillId="4" borderId="0" xfId="0" applyFill="1"/>
    <xf numFmtId="3" fontId="2" fillId="0" borderId="9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3" borderId="0" xfId="0" applyFont="1" applyFill="1" applyAlignment="1">
      <alignment horizontal="left" vertical="center" indent="2"/>
    </xf>
    <xf numFmtId="0" fontId="4" fillId="3" borderId="5" xfId="0" applyFont="1" applyFill="1" applyBorder="1" applyAlignment="1">
      <alignment horizontal="left" vertical="center" indent="2"/>
    </xf>
    <xf numFmtId="0" fontId="12" fillId="3" borderId="6" xfId="0" applyFont="1" applyFill="1" applyBorder="1" applyAlignment="1">
      <alignment horizontal="left" vertical="center" indent="2"/>
    </xf>
    <xf numFmtId="0" fontId="12" fillId="3" borderId="7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defaultColWidth="11.42578125" defaultRowHeight="1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4" spans="2:8" ht="15.75" thickBot="1"/>
    <row r="5" spans="2:8">
      <c r="B5" s="18"/>
      <c r="C5" s="1"/>
      <c r="D5" s="1"/>
      <c r="E5" s="1"/>
      <c r="F5" s="1"/>
      <c r="G5" s="1"/>
      <c r="H5" s="2"/>
    </row>
    <row r="6" spans="2:8" ht="15.75" thickBot="1">
      <c r="B6" s="119" t="s">
        <v>2</v>
      </c>
      <c r="C6" s="120"/>
      <c r="D6" s="121"/>
      <c r="H6" s="20"/>
    </row>
    <row r="7" spans="2:8" ht="21.75" customHeight="1" thickBot="1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5.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 ht="15.75" thickBot="1">
      <c r="B15" s="3"/>
      <c r="H15" s="20"/>
    </row>
    <row r="16" spans="2:8" ht="15.75" thickBot="1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 ht="15.75" thickBot="1">
      <c r="B20" s="3"/>
      <c r="H20" s="20"/>
    </row>
    <row r="21" spans="2:8" ht="15.75" thickBot="1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 ht="15.75" thickBot="1">
      <c r="B25" s="3"/>
      <c r="H25" s="20"/>
    </row>
    <row r="26" spans="2:8" ht="15.75" thickBot="1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 ht="15.75" thickBot="1">
      <c r="B29" s="23"/>
      <c r="E29" s="21"/>
      <c r="F29" s="22"/>
      <c r="G29" s="22"/>
      <c r="H29" s="24"/>
    </row>
    <row r="30" spans="2:8" ht="15.75" thickBot="1">
      <c r="B30" s="53"/>
      <c r="C30" s="45"/>
      <c r="D30" s="45"/>
      <c r="E30" s="54"/>
      <c r="F30" s="55"/>
      <c r="G30" s="55"/>
      <c r="H30" s="53"/>
    </row>
    <row r="31" spans="2:8" ht="66" customHeight="1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>
      <c r="B32" s="27"/>
      <c r="C32" s="28"/>
      <c r="D32" s="28"/>
      <c r="E32" s="28"/>
      <c r="F32" s="28"/>
      <c r="G32" s="28"/>
      <c r="H32" s="29"/>
    </row>
    <row r="33" spans="2:8" ht="25.5" customHeight="1" thickBot="1">
      <c r="B33" s="127" t="s">
        <v>30</v>
      </c>
      <c r="C33" s="128"/>
      <c r="D33" s="128"/>
      <c r="E33" s="15"/>
      <c r="F33" s="15"/>
      <c r="G33" s="16"/>
      <c r="H33" s="17">
        <f>H11+H16+H21+H26+H30</f>
        <v>18279</v>
      </c>
    </row>
    <row r="34" spans="2:8" ht="15.75" thickBot="1"/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>
      <c r="B36" s="33"/>
      <c r="H36" s="34"/>
    </row>
    <row r="37" spans="2:8" ht="15.75" thickBot="1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24:H24"/>
    <mergeCell ref="B28:H28"/>
    <mergeCell ref="B33:D33"/>
    <mergeCell ref="B19:E19"/>
    <mergeCell ref="B14:E14"/>
    <mergeCell ref="B2:H2"/>
    <mergeCell ref="B3:H3"/>
    <mergeCell ref="B6:D6"/>
    <mergeCell ref="B8:C8"/>
    <mergeCell ref="B9:E9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workbookViewId="0">
      <selection activeCell="M12" sqref="M12"/>
    </sheetView>
  </sheetViews>
  <sheetFormatPr defaultColWidth="8.7109375" defaultRowHeight="15"/>
  <cols>
    <col min="6" max="6" width="10.85546875" customWidth="1"/>
  </cols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workbookViewId="0">
      <selection activeCell="M12" sqref="M12"/>
    </sheetView>
  </sheetViews>
  <sheetFormatPr defaultColWidth="8.7109375" defaultRowHeight="15"/>
  <cols>
    <col min="6" max="6" width="11.85546875" customWidth="1"/>
  </cols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workbookViewId="0">
      <selection activeCell="L12" sqref="L12"/>
    </sheetView>
  </sheetViews>
  <sheetFormatPr defaultColWidth="8.7109375" defaultRowHeight="15"/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48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opLeftCell="A15" workbookViewId="0">
      <selection activeCell="I28" sqref="I28"/>
    </sheetView>
  </sheetViews>
  <sheetFormatPr defaultColWidth="8.7109375" defaultRowHeight="15"/>
  <cols>
    <col min="2" max="2" width="11.28515625" customWidth="1"/>
    <col min="8" max="8" width="14.7109375" customWidth="1"/>
  </cols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36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19</v>
      </c>
      <c r="C26" s="45"/>
      <c r="D26" s="45"/>
      <c r="E26" s="45"/>
      <c r="F26" s="45"/>
      <c r="G26" s="45"/>
      <c r="H26" s="115">
        <v>2294</v>
      </c>
    </row>
    <row r="27" spans="2:8" ht="51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51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15581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topLeftCell="Q1" workbookViewId="0">
      <selection activeCell="Q20" sqref="Q20"/>
    </sheetView>
  </sheetViews>
  <sheetFormatPr defaultColWidth="8.7109375" defaultRowHeight="15"/>
  <cols>
    <col min="4" max="4" width="9.85546875" bestFit="1" customWidth="1"/>
    <col min="8" max="8" width="27.140625" customWidth="1"/>
  </cols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10316</v>
      </c>
      <c r="C11" s="48"/>
      <c r="D11" s="49"/>
      <c r="E11" s="45"/>
      <c r="F11" s="47"/>
      <c r="H11" s="58">
        <f>B11+D11+F11</f>
        <v>10316</v>
      </c>
    </row>
    <row r="12" spans="2:8" ht="36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39</v>
      </c>
      <c r="C16" s="45"/>
      <c r="D16" s="47">
        <v>440</v>
      </c>
      <c r="E16" s="50"/>
      <c r="F16" s="47">
        <v>216</v>
      </c>
      <c r="G16" s="10"/>
      <c r="H16" s="7">
        <f>D16+F16</f>
        <v>656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23</v>
      </c>
      <c r="C21" s="45"/>
      <c r="D21" s="51">
        <v>97</v>
      </c>
      <c r="E21" s="45"/>
      <c r="F21" s="51">
        <v>64</v>
      </c>
      <c r="H21" s="9">
        <f>B21+D21</f>
        <v>120</v>
      </c>
    </row>
    <row r="22" spans="2:8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13</v>
      </c>
      <c r="C26" s="45"/>
      <c r="D26" s="45"/>
      <c r="E26" s="45"/>
      <c r="F26" s="45"/>
      <c r="G26" s="45"/>
      <c r="H26" s="52">
        <v>1178</v>
      </c>
    </row>
    <row r="27" spans="2:8" ht="63.7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63.7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12270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11103</v>
      </c>
      <c r="C37" s="59">
        <v>202079</v>
      </c>
      <c r="D37" s="59">
        <v>1028035</v>
      </c>
      <c r="E37" s="53">
        <v>6763</v>
      </c>
      <c r="F37" s="59">
        <v>342900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J42"/>
  <sheetViews>
    <sheetView topLeftCell="A28" workbookViewId="0">
      <selection activeCell="E38" sqref="E38"/>
    </sheetView>
  </sheetViews>
  <sheetFormatPr defaultColWidth="8.7109375" defaultRowHeight="15"/>
  <cols>
    <col min="1" max="1" width="3.140625" customWidth="1"/>
    <col min="2" max="10" width="11.28515625" customWidth="1"/>
  </cols>
  <sheetData>
    <row r="2" spans="2:10">
      <c r="B2" s="60"/>
      <c r="C2" s="60"/>
      <c r="D2" s="60"/>
      <c r="E2" s="60"/>
      <c r="F2" s="60"/>
      <c r="G2" s="60"/>
      <c r="H2" s="60"/>
      <c r="I2" s="60"/>
      <c r="J2" s="60"/>
    </row>
    <row r="3" spans="2:10">
      <c r="B3" s="60"/>
      <c r="C3" s="134" t="s">
        <v>0</v>
      </c>
      <c r="D3" s="134"/>
      <c r="E3" s="134"/>
      <c r="F3" s="134"/>
      <c r="G3" s="134"/>
      <c r="H3" s="134"/>
      <c r="I3" s="134"/>
      <c r="J3" s="60"/>
    </row>
    <row r="4" spans="2:10">
      <c r="B4" s="60"/>
      <c r="C4" s="135" t="s">
        <v>1</v>
      </c>
      <c r="D4" s="135"/>
      <c r="E4" s="135"/>
      <c r="F4" s="135"/>
      <c r="G4" s="135"/>
      <c r="H4" s="135"/>
      <c r="I4" s="135"/>
      <c r="J4" s="60"/>
    </row>
    <row r="5" spans="2:10">
      <c r="B5" s="60"/>
      <c r="C5" s="60"/>
      <c r="D5" s="60"/>
      <c r="E5" s="60"/>
      <c r="F5" s="60"/>
      <c r="G5" s="60"/>
      <c r="H5" s="60"/>
      <c r="I5" s="60"/>
      <c r="J5" s="60"/>
    </row>
    <row r="6" spans="2:10">
      <c r="B6" s="60"/>
      <c r="C6" s="69"/>
      <c r="D6" s="70"/>
      <c r="E6" s="70"/>
      <c r="F6" s="70"/>
      <c r="G6" s="70"/>
      <c r="H6" s="70"/>
      <c r="I6" s="71"/>
      <c r="J6" s="60"/>
    </row>
    <row r="7" spans="2:10">
      <c r="B7" s="60"/>
      <c r="C7" s="136" t="s">
        <v>2</v>
      </c>
      <c r="D7" s="137"/>
      <c r="E7" s="138"/>
      <c r="F7" s="72"/>
      <c r="G7" s="72"/>
      <c r="H7" s="72"/>
      <c r="I7" s="73"/>
      <c r="J7" s="60"/>
    </row>
    <row r="8" spans="2:10">
      <c r="B8" s="60"/>
      <c r="C8" s="61" t="s">
        <v>3</v>
      </c>
      <c r="D8" s="74"/>
      <c r="E8" s="75"/>
      <c r="F8" s="76"/>
      <c r="G8" s="74" t="s">
        <v>39</v>
      </c>
      <c r="H8" s="76"/>
      <c r="I8" s="74">
        <v>2024</v>
      </c>
      <c r="J8" s="60"/>
    </row>
    <row r="9" spans="2:10">
      <c r="B9" s="60"/>
      <c r="C9" s="139" t="s">
        <v>5</v>
      </c>
      <c r="D9" s="140"/>
      <c r="E9" s="72"/>
      <c r="F9" s="72"/>
      <c r="G9" s="77" t="s">
        <v>6</v>
      </c>
      <c r="H9" s="72"/>
      <c r="I9" s="73" t="s">
        <v>7</v>
      </c>
      <c r="J9" s="60"/>
    </row>
    <row r="10" spans="2:10">
      <c r="B10" s="60"/>
      <c r="C10" s="129" t="s">
        <v>8</v>
      </c>
      <c r="D10" s="130"/>
      <c r="E10" s="130"/>
      <c r="F10" s="130"/>
      <c r="G10" s="72"/>
      <c r="H10" s="72"/>
      <c r="I10" s="73"/>
      <c r="J10" s="60"/>
    </row>
    <row r="11" spans="2:10">
      <c r="B11" s="60"/>
      <c r="C11" s="78"/>
      <c r="D11" s="72"/>
      <c r="E11" s="72"/>
      <c r="F11" s="72"/>
      <c r="G11" s="72"/>
      <c r="H11" s="72"/>
      <c r="I11" s="73"/>
      <c r="J11" s="60"/>
    </row>
    <row r="12" spans="2:10">
      <c r="B12" s="60"/>
      <c r="C12" s="79">
        <v>8437</v>
      </c>
      <c r="D12" s="80"/>
      <c r="E12" s="75"/>
      <c r="F12" s="76"/>
      <c r="G12" s="74"/>
      <c r="H12" s="72"/>
      <c r="I12" s="81">
        <f>C12+E12+G12</f>
        <v>8437</v>
      </c>
      <c r="J12" s="60"/>
    </row>
    <row r="13" spans="2:10" ht="42" customHeight="1">
      <c r="B13" s="60"/>
      <c r="C13" s="64" t="s">
        <v>9</v>
      </c>
      <c r="D13" s="65"/>
      <c r="E13" s="66" t="s">
        <v>10</v>
      </c>
      <c r="F13" s="65"/>
      <c r="G13" s="67" t="s">
        <v>11</v>
      </c>
      <c r="H13" s="65"/>
      <c r="I13" s="68" t="s">
        <v>12</v>
      </c>
      <c r="J13" s="60"/>
    </row>
    <row r="14" spans="2:10">
      <c r="B14" s="60"/>
      <c r="C14" s="78"/>
      <c r="D14" s="72"/>
      <c r="E14" s="72"/>
      <c r="F14" s="72"/>
      <c r="G14" s="72"/>
      <c r="H14" s="72"/>
      <c r="I14" s="73"/>
      <c r="J14" s="60"/>
    </row>
    <row r="15" spans="2:10">
      <c r="B15" s="60"/>
      <c r="C15" s="129" t="s">
        <v>13</v>
      </c>
      <c r="D15" s="130"/>
      <c r="E15" s="130"/>
      <c r="F15" s="130"/>
      <c r="G15" s="72"/>
      <c r="H15" s="72"/>
      <c r="I15" s="73"/>
      <c r="J15" s="60"/>
    </row>
    <row r="16" spans="2:10">
      <c r="B16" s="60"/>
      <c r="C16" s="78"/>
      <c r="D16" s="72"/>
      <c r="E16" s="72"/>
      <c r="F16" s="72"/>
      <c r="G16" s="72"/>
      <c r="H16" s="72"/>
      <c r="I16" s="73"/>
      <c r="J16" s="60"/>
    </row>
    <row r="17" spans="2:10">
      <c r="B17" s="60"/>
      <c r="C17" s="74">
        <v>61</v>
      </c>
      <c r="D17" s="76"/>
      <c r="E17" s="74">
        <v>2031</v>
      </c>
      <c r="F17" s="82"/>
      <c r="G17" s="74">
        <v>236</v>
      </c>
      <c r="H17" s="83"/>
      <c r="I17" s="84">
        <f>E17+G17</f>
        <v>2267</v>
      </c>
      <c r="J17" s="60"/>
    </row>
    <row r="18" spans="2:10" ht="52.5" customHeight="1">
      <c r="B18" s="60"/>
      <c r="C18" s="85" t="s">
        <v>14</v>
      </c>
      <c r="D18" s="72"/>
      <c r="E18" s="86" t="s">
        <v>15</v>
      </c>
      <c r="F18" s="83"/>
      <c r="G18" s="86" t="s">
        <v>16</v>
      </c>
      <c r="H18" s="83"/>
      <c r="I18" s="68" t="s">
        <v>17</v>
      </c>
      <c r="J18" s="60"/>
    </row>
    <row r="19" spans="2:10">
      <c r="B19" s="60"/>
      <c r="C19" s="62" t="s">
        <v>18</v>
      </c>
      <c r="D19" s="72"/>
      <c r="E19" s="72"/>
      <c r="F19" s="72"/>
      <c r="G19" s="72"/>
      <c r="H19" s="72"/>
      <c r="I19" s="73"/>
      <c r="J19" s="60"/>
    </row>
    <row r="20" spans="2:10">
      <c r="B20" s="60"/>
      <c r="C20" s="129" t="s">
        <v>19</v>
      </c>
      <c r="D20" s="130"/>
      <c r="E20" s="130"/>
      <c r="F20" s="130"/>
      <c r="G20" s="72"/>
      <c r="H20" s="72"/>
      <c r="I20" s="73"/>
      <c r="J20" s="60"/>
    </row>
    <row r="21" spans="2:10">
      <c r="B21" s="60"/>
      <c r="C21" s="78"/>
      <c r="D21" s="72"/>
      <c r="E21" s="72"/>
      <c r="F21" s="72"/>
      <c r="G21" s="72"/>
      <c r="H21" s="72"/>
      <c r="I21" s="73"/>
      <c r="J21" s="60"/>
    </row>
    <row r="22" spans="2:10">
      <c r="B22" s="60"/>
      <c r="C22" s="87">
        <v>43</v>
      </c>
      <c r="D22" s="76"/>
      <c r="E22" s="87">
        <v>60</v>
      </c>
      <c r="F22" s="76"/>
      <c r="G22" s="87">
        <v>55</v>
      </c>
      <c r="H22" s="72"/>
      <c r="I22" s="84">
        <f>C22+E22</f>
        <v>103</v>
      </c>
      <c r="J22" s="60"/>
    </row>
    <row r="23" spans="2:10" ht="38.25">
      <c r="B23" s="60"/>
      <c r="C23" s="69" t="s">
        <v>20</v>
      </c>
      <c r="D23" s="65"/>
      <c r="E23" s="70" t="s">
        <v>21</v>
      </c>
      <c r="F23" s="65"/>
      <c r="G23" s="70" t="s">
        <v>22</v>
      </c>
      <c r="H23" s="83"/>
      <c r="I23" s="68" t="s">
        <v>23</v>
      </c>
      <c r="J23" s="60"/>
    </row>
    <row r="24" spans="2:10">
      <c r="B24" s="60"/>
      <c r="C24" s="88"/>
      <c r="D24" s="65"/>
      <c r="E24" s="77"/>
      <c r="F24" s="65"/>
      <c r="G24" s="77"/>
      <c r="H24" s="77"/>
      <c r="I24" s="89"/>
      <c r="J24" s="60"/>
    </row>
    <row r="25" spans="2:10">
      <c r="B25" s="60"/>
      <c r="C25" s="129" t="s">
        <v>24</v>
      </c>
      <c r="D25" s="130"/>
      <c r="E25" s="130"/>
      <c r="F25" s="130"/>
      <c r="G25" s="130"/>
      <c r="H25" s="130"/>
      <c r="I25" s="131"/>
      <c r="J25" s="60"/>
    </row>
    <row r="26" spans="2:10">
      <c r="B26" s="60"/>
      <c r="C26" s="78"/>
      <c r="D26" s="72"/>
      <c r="E26" s="72"/>
      <c r="F26" s="72"/>
      <c r="G26" s="72"/>
      <c r="H26" s="72"/>
      <c r="I26" s="73"/>
      <c r="J26" s="60"/>
    </row>
    <row r="27" spans="2:10">
      <c r="B27" s="60"/>
      <c r="C27" s="74">
        <v>0</v>
      </c>
      <c r="D27" s="76"/>
      <c r="E27" s="76"/>
      <c r="F27" s="76"/>
      <c r="G27" s="76"/>
      <c r="H27" s="76"/>
      <c r="I27" s="74">
        <v>0</v>
      </c>
      <c r="J27" s="60"/>
    </row>
    <row r="28" spans="2:10" ht="66" customHeight="1">
      <c r="B28" s="60"/>
      <c r="C28" s="90" t="s">
        <v>25</v>
      </c>
      <c r="D28" s="72"/>
      <c r="E28" s="72"/>
      <c r="F28" s="72"/>
      <c r="G28" s="72"/>
      <c r="H28" s="91"/>
      <c r="I28" s="68" t="s">
        <v>26</v>
      </c>
      <c r="J28" s="60"/>
    </row>
    <row r="29" spans="2:10">
      <c r="B29" s="60"/>
      <c r="C29" s="129" t="s">
        <v>27</v>
      </c>
      <c r="D29" s="130"/>
      <c r="E29" s="130"/>
      <c r="F29" s="130"/>
      <c r="G29" s="130"/>
      <c r="H29" s="130"/>
      <c r="I29" s="131"/>
      <c r="J29" s="60"/>
    </row>
    <row r="30" spans="2:10">
      <c r="B30" s="60"/>
      <c r="C30" s="90"/>
      <c r="D30" s="72"/>
      <c r="E30" s="72"/>
      <c r="F30" s="92"/>
      <c r="G30" s="91"/>
      <c r="H30" s="91"/>
      <c r="I30" s="68"/>
      <c r="J30" s="60"/>
    </row>
    <row r="31" spans="2:10">
      <c r="B31" s="60"/>
      <c r="C31" s="93"/>
      <c r="D31" s="76"/>
      <c r="E31" s="76"/>
      <c r="F31" s="94"/>
      <c r="G31" s="95"/>
      <c r="H31" s="95"/>
      <c r="I31" s="93"/>
      <c r="J31" s="60"/>
    </row>
    <row r="32" spans="2:10" ht="76.5">
      <c r="B32" s="60"/>
      <c r="C32" s="96" t="s">
        <v>28</v>
      </c>
      <c r="D32" s="72"/>
      <c r="E32" s="92"/>
      <c r="F32" s="91"/>
      <c r="G32" s="97"/>
      <c r="H32" s="91"/>
      <c r="I32" s="98" t="s">
        <v>29</v>
      </c>
      <c r="J32" s="60"/>
    </row>
    <row r="33" spans="2:10">
      <c r="B33" s="60"/>
      <c r="C33" s="99"/>
      <c r="D33" s="100"/>
      <c r="E33" s="100"/>
      <c r="F33" s="100"/>
      <c r="G33" s="100"/>
      <c r="H33" s="100"/>
      <c r="I33" s="101"/>
      <c r="J33" s="60"/>
    </row>
    <row r="34" spans="2:10">
      <c r="B34" s="60"/>
      <c r="C34" s="132" t="s">
        <v>30</v>
      </c>
      <c r="D34" s="133"/>
      <c r="E34" s="133"/>
      <c r="F34" s="102"/>
      <c r="G34" s="102"/>
      <c r="H34" s="103"/>
      <c r="I34" s="103">
        <f>I12+I17+I22+I27+I31</f>
        <v>10807</v>
      </c>
      <c r="J34" s="60"/>
    </row>
    <row r="35" spans="2:10">
      <c r="B35" s="60"/>
      <c r="C35" s="72"/>
      <c r="D35" s="72"/>
      <c r="E35" s="72"/>
      <c r="F35" s="72"/>
      <c r="G35" s="72"/>
      <c r="H35" s="72"/>
      <c r="I35" s="72"/>
      <c r="J35" s="60"/>
    </row>
    <row r="36" spans="2:10">
      <c r="B36" s="60"/>
      <c r="C36" s="104" t="s">
        <v>31</v>
      </c>
      <c r="D36" s="105"/>
      <c r="E36" s="105"/>
      <c r="F36" s="105"/>
      <c r="G36" s="105"/>
      <c r="H36" s="105"/>
      <c r="I36" s="106"/>
      <c r="J36" s="60"/>
    </row>
    <row r="37" spans="2:10">
      <c r="B37" s="60"/>
      <c r="C37" s="107"/>
      <c r="D37" s="72"/>
      <c r="E37" s="72"/>
      <c r="F37" s="72"/>
      <c r="G37" s="72"/>
      <c r="H37" s="72"/>
      <c r="I37" s="108"/>
      <c r="J37" s="60"/>
    </row>
    <row r="38" spans="2:10">
      <c r="B38" s="60"/>
      <c r="C38" s="109">
        <v>12000</v>
      </c>
      <c r="D38" s="109">
        <v>200660</v>
      </c>
      <c r="E38" s="109">
        <v>1179144</v>
      </c>
      <c r="F38" s="93">
        <v>12804</v>
      </c>
      <c r="G38" s="109">
        <v>222083</v>
      </c>
      <c r="H38" s="107"/>
      <c r="I38" s="108"/>
      <c r="J38" s="60"/>
    </row>
    <row r="39" spans="2:10" ht="93.75" customHeight="1">
      <c r="B39" s="60"/>
      <c r="C39" s="110" t="s">
        <v>32</v>
      </c>
      <c r="D39" s="111" t="s">
        <v>33</v>
      </c>
      <c r="E39" s="111" t="s">
        <v>34</v>
      </c>
      <c r="F39" s="111" t="s">
        <v>35</v>
      </c>
      <c r="G39" s="111" t="s">
        <v>36</v>
      </c>
      <c r="H39" s="92"/>
      <c r="I39" s="68"/>
      <c r="J39" s="60"/>
    </row>
    <row r="40" spans="2:10">
      <c r="B40" s="60"/>
      <c r="C40" s="112"/>
      <c r="D40" s="100"/>
      <c r="E40" s="100"/>
      <c r="F40" s="100"/>
      <c r="G40" s="100"/>
      <c r="H40" s="100"/>
      <c r="I40" s="113"/>
      <c r="J40" s="60"/>
    </row>
    <row r="41" spans="2:10">
      <c r="B41" s="60"/>
      <c r="C41" s="60"/>
      <c r="D41" s="60"/>
      <c r="E41" s="60"/>
      <c r="F41" s="60"/>
      <c r="G41" s="60"/>
      <c r="H41" s="60"/>
      <c r="I41" s="60"/>
      <c r="J41" s="60"/>
    </row>
    <row r="42" spans="2:10">
      <c r="B42" s="60"/>
      <c r="C42" s="63"/>
      <c r="D42" s="60"/>
      <c r="E42" s="60"/>
      <c r="F42" s="60"/>
      <c r="G42" s="60"/>
      <c r="H42" s="60"/>
      <c r="I42" s="60"/>
      <c r="J42" s="60"/>
    </row>
  </sheetData>
  <mergeCells count="10">
    <mergeCell ref="C20:F20"/>
    <mergeCell ref="C25:I25"/>
    <mergeCell ref="C29:I29"/>
    <mergeCell ref="C34:E34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K41"/>
  <sheetViews>
    <sheetView topLeftCell="A25" workbookViewId="0">
      <selection activeCell="E37" sqref="E37"/>
    </sheetView>
  </sheetViews>
  <sheetFormatPr defaultColWidth="8.7109375" defaultRowHeight="15"/>
  <cols>
    <col min="2" max="8" width="12" customWidth="1"/>
  </cols>
  <sheetData>
    <row r="2" spans="2:11">
      <c r="B2" s="117" t="s">
        <v>0</v>
      </c>
      <c r="C2" s="117"/>
      <c r="D2" s="117"/>
      <c r="E2" s="117"/>
      <c r="F2" s="117"/>
      <c r="G2" s="117"/>
      <c r="H2" s="117"/>
    </row>
    <row r="3" spans="2:11">
      <c r="B3" s="118" t="s">
        <v>1</v>
      </c>
      <c r="C3" s="118"/>
      <c r="D3" s="118"/>
      <c r="E3" s="118"/>
      <c r="F3" s="118"/>
      <c r="G3" s="118"/>
      <c r="H3" s="118"/>
    </row>
    <row r="5" spans="2:11">
      <c r="B5" s="18"/>
      <c r="C5" s="1"/>
      <c r="D5" s="1"/>
      <c r="E5" s="1"/>
      <c r="F5" s="1"/>
      <c r="G5" s="1"/>
      <c r="H5" s="2"/>
    </row>
    <row r="6" spans="2:11">
      <c r="B6" s="119" t="s">
        <v>2</v>
      </c>
      <c r="C6" s="120"/>
      <c r="D6" s="121"/>
      <c r="H6" s="20"/>
    </row>
    <row r="7" spans="2:11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11">
      <c r="B8" s="122" t="s">
        <v>5</v>
      </c>
      <c r="C8" s="123"/>
      <c r="F8" s="12" t="s">
        <v>6</v>
      </c>
      <c r="H8" s="4" t="s">
        <v>7</v>
      </c>
    </row>
    <row r="9" spans="2:11">
      <c r="B9" s="124" t="s">
        <v>8</v>
      </c>
      <c r="C9" s="125"/>
      <c r="D9" s="125"/>
      <c r="E9" s="125"/>
      <c r="H9" s="20"/>
    </row>
    <row r="10" spans="2:11">
      <c r="B10" s="6"/>
      <c r="H10" s="20"/>
    </row>
    <row r="11" spans="2:11">
      <c r="B11" s="57">
        <v>10520</v>
      </c>
      <c r="C11" s="48"/>
      <c r="D11" s="49"/>
      <c r="E11" s="45"/>
      <c r="F11" s="47"/>
      <c r="H11" s="58">
        <f>B11+D11+F11</f>
        <v>10520</v>
      </c>
    </row>
    <row r="12" spans="2:11" ht="38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11">
      <c r="B13" s="3"/>
      <c r="H13" s="20"/>
      <c r="K13" s="116"/>
    </row>
    <row r="14" spans="2:11">
      <c r="B14" s="124" t="s">
        <v>13</v>
      </c>
      <c r="C14" s="125"/>
      <c r="D14" s="125"/>
      <c r="E14" s="125"/>
      <c r="H14" s="20"/>
    </row>
    <row r="15" spans="2:11">
      <c r="B15" s="3"/>
      <c r="H15" s="20"/>
    </row>
    <row r="16" spans="2:11">
      <c r="B16" s="47">
        <v>111</v>
      </c>
      <c r="C16" s="45"/>
      <c r="D16" s="47">
        <v>2828</v>
      </c>
      <c r="E16" s="50"/>
      <c r="F16" s="47">
        <v>199</v>
      </c>
      <c r="G16" s="10"/>
      <c r="H16" s="7">
        <f>D16+F16</f>
        <v>3027</v>
      </c>
    </row>
    <row r="17" spans="2:8" ht="38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46</v>
      </c>
      <c r="C21" s="45"/>
      <c r="D21" s="51">
        <v>32</v>
      </c>
      <c r="E21" s="45"/>
      <c r="F21" s="51">
        <v>24</v>
      </c>
      <c r="H21" s="9">
        <f>B21+D21</f>
        <v>78</v>
      </c>
    </row>
    <row r="22" spans="2:8" ht="38.2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19</v>
      </c>
      <c r="C26" s="45"/>
      <c r="D26" s="45"/>
      <c r="E26" s="45"/>
      <c r="F26" s="45"/>
      <c r="G26" s="45"/>
      <c r="H26" s="52">
        <v>2294</v>
      </c>
    </row>
    <row r="27" spans="2:8" ht="51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51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15919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12853</v>
      </c>
      <c r="C37" s="59">
        <v>194129</v>
      </c>
      <c r="D37" s="59">
        <v>525629</v>
      </c>
      <c r="E37" s="53">
        <v>203128</v>
      </c>
      <c r="F37" s="59">
        <v>296000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  <c r="D41" s="114">
        <v>1386707</v>
      </c>
      <c r="E41" s="114" t="s">
        <v>41</v>
      </c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topLeftCell="L1" workbookViewId="0">
      <selection activeCell="L19" sqref="L19"/>
    </sheetView>
  </sheetViews>
  <sheetFormatPr defaultColWidth="8.7109375" defaultRowHeight="15"/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9770</v>
      </c>
      <c r="C11" s="48"/>
      <c r="D11" s="49"/>
      <c r="E11" s="45"/>
      <c r="F11" s="47"/>
      <c r="H11" s="58">
        <f>B11+D11+F11</f>
        <v>9770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85</v>
      </c>
      <c r="C16" s="45"/>
      <c r="D16" s="47">
        <v>1815</v>
      </c>
      <c r="E16" s="50"/>
      <c r="F16" s="47">
        <v>215</v>
      </c>
      <c r="G16" s="10"/>
      <c r="H16" s="7">
        <f>D16+F16</f>
        <v>2030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44</v>
      </c>
      <c r="C21" s="45"/>
      <c r="D21" s="51">
        <v>46</v>
      </c>
      <c r="E21" s="45"/>
      <c r="F21" s="51">
        <v>48</v>
      </c>
      <c r="H21" s="9">
        <f>B21+D21</f>
        <v>90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6</v>
      </c>
      <c r="C26" s="45"/>
      <c r="D26" s="45"/>
      <c r="E26" s="45"/>
      <c r="F26" s="45"/>
      <c r="G26" s="45"/>
      <c r="H26" s="52">
        <v>363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>
        <v>6</v>
      </c>
      <c r="C30" s="45"/>
      <c r="D30" s="45"/>
      <c r="E30" s="54"/>
      <c r="F30" s="55"/>
      <c r="G30" s="55"/>
      <c r="H30" s="53">
        <v>363</v>
      </c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12616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11757</v>
      </c>
      <c r="C37" s="59">
        <v>74685</v>
      </c>
      <c r="D37" s="59">
        <v>413107</v>
      </c>
      <c r="E37" s="53">
        <v>11423</v>
      </c>
      <c r="F37" s="59">
        <v>432686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tabSelected="1" topLeftCell="A27" workbookViewId="0">
      <selection activeCell="K38" sqref="K38"/>
    </sheetView>
  </sheetViews>
  <sheetFormatPr defaultColWidth="8.7109375" defaultRowHeight="15"/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13352</v>
      </c>
      <c r="C11" s="48"/>
      <c r="D11" s="49"/>
      <c r="E11" s="45"/>
      <c r="F11" s="47"/>
      <c r="H11" s="58">
        <f>B11+D11+F11</f>
        <v>13352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88</v>
      </c>
      <c r="C16" s="45"/>
      <c r="D16" s="47">
        <v>2261</v>
      </c>
      <c r="E16" s="50"/>
      <c r="F16" s="47">
        <v>459</v>
      </c>
      <c r="G16" s="10"/>
      <c r="H16" s="7">
        <f>D16+F16</f>
        <v>2720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16072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13628</v>
      </c>
      <c r="C37" s="59">
        <v>66133</v>
      </c>
      <c r="D37" s="59">
        <v>437326</v>
      </c>
      <c r="E37" s="53">
        <v>9746</v>
      </c>
      <c r="F37" s="59">
        <v>111034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workbookViewId="0">
      <selection activeCell="F7" sqref="F7"/>
    </sheetView>
  </sheetViews>
  <sheetFormatPr defaultColWidth="8.7109375" defaultRowHeight="15"/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60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workbookViewId="0">
      <selection activeCell="L10" sqref="L10"/>
    </sheetView>
  </sheetViews>
  <sheetFormatPr defaultColWidth="8.7109375" defaultRowHeight="15"/>
  <cols>
    <col min="6" max="6" width="11.28515625" customWidth="1"/>
  </cols>
  <sheetData>
    <row r="2" spans="2:8">
      <c r="B2" s="117" t="s">
        <v>0</v>
      </c>
      <c r="C2" s="117"/>
      <c r="D2" s="117"/>
      <c r="E2" s="117"/>
      <c r="F2" s="117"/>
      <c r="G2" s="117"/>
      <c r="H2" s="117"/>
    </row>
    <row r="3" spans="2:8">
      <c r="B3" s="118" t="s">
        <v>1</v>
      </c>
      <c r="C3" s="118"/>
      <c r="D3" s="118"/>
      <c r="E3" s="118"/>
      <c r="F3" s="118"/>
      <c r="G3" s="118"/>
      <c r="H3" s="118"/>
    </row>
    <row r="5" spans="2:8">
      <c r="B5" s="18"/>
      <c r="C5" s="1"/>
      <c r="D5" s="1"/>
      <c r="E5" s="1"/>
      <c r="F5" s="1"/>
      <c r="G5" s="1"/>
      <c r="H5" s="2"/>
    </row>
    <row r="6" spans="2:8">
      <c r="B6" s="119" t="s">
        <v>2</v>
      </c>
      <c r="C6" s="120"/>
      <c r="D6" s="121"/>
      <c r="H6" s="20"/>
    </row>
    <row r="7" spans="2:8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>
      <c r="B8" s="122" t="s">
        <v>5</v>
      </c>
      <c r="C8" s="123"/>
      <c r="F8" s="12" t="s">
        <v>6</v>
      </c>
      <c r="H8" s="4" t="s">
        <v>7</v>
      </c>
    </row>
    <row r="9" spans="2:8">
      <c r="B9" s="124" t="s">
        <v>8</v>
      </c>
      <c r="C9" s="125"/>
      <c r="D9" s="125"/>
      <c r="E9" s="125"/>
      <c r="H9" s="20"/>
    </row>
    <row r="10" spans="2:8">
      <c r="B10" s="6"/>
      <c r="H10" s="20"/>
    </row>
    <row r="11" spans="2:8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1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124" t="s">
        <v>13</v>
      </c>
      <c r="C14" s="125"/>
      <c r="D14" s="125"/>
      <c r="E14" s="125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1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124" t="s">
        <v>19</v>
      </c>
      <c r="C19" s="125"/>
      <c r="D19" s="125"/>
      <c r="E19" s="125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51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124" t="s">
        <v>24</v>
      </c>
      <c r="C24" s="125"/>
      <c r="D24" s="125"/>
      <c r="E24" s="125"/>
      <c r="F24" s="125"/>
      <c r="G24" s="125"/>
      <c r="H24" s="126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89.25">
      <c r="B27" s="23" t="s">
        <v>25</v>
      </c>
      <c r="G27" s="22"/>
      <c r="H27" s="24" t="s">
        <v>26</v>
      </c>
    </row>
    <row r="28" spans="2:8">
      <c r="B28" s="124" t="s">
        <v>27</v>
      </c>
      <c r="C28" s="125"/>
      <c r="D28" s="125"/>
      <c r="E28" s="125"/>
      <c r="F28" s="125"/>
      <c r="G28" s="125"/>
      <c r="H28" s="126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89.2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127" t="s">
        <v>30</v>
      </c>
      <c r="C33" s="128"/>
      <c r="D33" s="128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114.7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  <UserInfo>
        <DisplayName>Elena Maffioletti</DisplayName>
        <AccountId>163</AccountId>
        <AccountType/>
      </UserInfo>
      <UserInfo>
        <DisplayName>Paula Andrade</DisplayName>
        <AccountId>113</AccountId>
        <AccountType/>
      </UserInfo>
      <UserInfo>
        <DisplayName>Nicolas Lara</DisplayName>
        <AccountId>78</AccountId>
        <AccountType/>
      </UserInfo>
      <UserInfo>
        <DisplayName>Moises Zúñiga</DisplayName>
        <AccountId>165</AccountId>
        <AccountType/>
      </UserInfo>
      <UserInfo>
        <DisplayName>Mariana Cid Navia</DisplayName>
        <AccountId>83</AccountId>
        <AccountType/>
      </UserInfo>
      <UserInfo>
        <DisplayName>Natalia Valeria</DisplayName>
        <AccountId>76</AccountId>
        <AccountType/>
      </UserInfo>
      <UserInfo>
        <DisplayName>Catalina Venegas</DisplayName>
        <AccountId>90</AccountId>
        <AccountType/>
      </UserInfo>
      <UserInfo>
        <DisplayName>Jeremy Albornoz</DisplayName>
        <AccountId>173</AccountId>
        <AccountType/>
      </UserInfo>
      <UserInfo>
        <DisplayName>Pasante Museografia</DisplayName>
        <AccountId>107</AccountId>
        <AccountType/>
      </UserInfo>
      <UserInfo>
        <DisplayName>Adrián Quezada</DisplayName>
        <AccountId>169</AccountId>
        <AccountType/>
      </UserInfo>
      <UserInfo>
        <DisplayName>Soledad Aguirre</DisplayName>
        <AccountId>142</AccountId>
        <AccountType/>
      </UserInfo>
      <UserInfo>
        <DisplayName>Rodrigo Ayala</DisplayName>
        <AccountId>174</AccountId>
        <AccountType/>
      </UserInfo>
      <UserInfo>
        <DisplayName>Lara Sierra</DisplayName>
        <AccountId>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2FDDE02-CB42-4461-B4DD-075E47931CE9}"/>
</file>

<file path=customXml/itemProps2.xml><?xml version="1.0" encoding="utf-8"?>
<ds:datastoreItem xmlns:ds="http://schemas.openxmlformats.org/officeDocument/2006/customXml" ds:itemID="{0908BC8B-234D-4DED-AA17-CE1F66DFB4C7}"/>
</file>

<file path=customXml/itemProps3.xml><?xml version="1.0" encoding="utf-8"?>
<ds:datastoreItem xmlns:ds="http://schemas.openxmlformats.org/officeDocument/2006/customXml" ds:itemID="{D0CFC2D4-0545-4B03-873E-252E53CD2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Moises Zúñiga</cp:lastModifiedBy>
  <cp:revision/>
  <dcterms:created xsi:type="dcterms:W3CDTF">2021-01-13T15:14:22Z</dcterms:created>
  <dcterms:modified xsi:type="dcterms:W3CDTF">2024-08-09T21:34:35Z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