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1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useodelamemoria.sharepoint.com/sites/InformesInterareasMMDH/Documentos compartidos/General/Rendiciones 2024/"/>
    </mc:Choice>
  </mc:AlternateContent>
  <xr:revisionPtr revIDLastSave="723" documentId="13_ncr:1_{962E75A6-8DED-48DD-B57D-C7F1593BF511}" xr6:coauthVersionLast="47" xr6:coauthVersionMax="47" xr10:uidLastSave="{6B146A54-91DD-4C3D-9418-1588D45A896C}"/>
  <bookViews>
    <workbookView xWindow="-120" yWindow="-120" windowWidth="24240" windowHeight="13020" tabRatio="756" firstSheet="10" activeTab="10" xr2:uid="{00000000-000D-0000-FFFF-FFFF00000000}"/>
  </bookViews>
  <sheets>
    <sheet name="Enero 2024" sheetId="3" r:id="rId1"/>
    <sheet name="Febrero 2024" sheetId="4" r:id="rId2"/>
    <sheet name="Marzo 2024" sheetId="5" r:id="rId3"/>
    <sheet name="Abril 2024" sheetId="6" r:id="rId4"/>
    <sheet name="Mayo 2024" sheetId="7" r:id="rId5"/>
    <sheet name="Junio 2024" sheetId="8" r:id="rId6"/>
    <sheet name="Julio 2024" sheetId="9" r:id="rId7"/>
    <sheet name="Agosto 2024" sheetId="10" r:id="rId8"/>
    <sheet name="Septiembre 2024" sheetId="11" r:id="rId9"/>
    <sheet name="Octubre 2024" sheetId="12" r:id="rId10"/>
    <sheet name="Noviembre 2024" sheetId="13" r:id="rId11"/>
    <sheet name="Diciembre 2024" sheetId="14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0" l="1"/>
  <c r="H16" i="7"/>
  <c r="I17" i="6"/>
  <c r="H11" i="7"/>
  <c r="H21" i="14"/>
  <c r="H16" i="14"/>
  <c r="H11" i="14"/>
  <c r="H33" i="14" s="1"/>
  <c r="H21" i="13"/>
  <c r="H16" i="13"/>
  <c r="H11" i="13"/>
  <c r="H33" i="13" s="1"/>
  <c r="H21" i="12"/>
  <c r="H16" i="12"/>
  <c r="H11" i="12"/>
  <c r="H33" i="12" s="1"/>
  <c r="H21" i="11"/>
  <c r="H16" i="11"/>
  <c r="H11" i="11"/>
  <c r="H33" i="11" s="1"/>
  <c r="H21" i="10"/>
  <c r="H16" i="10"/>
  <c r="H33" i="10"/>
  <c r="H21" i="9"/>
  <c r="H16" i="9"/>
  <c r="H11" i="9"/>
  <c r="H33" i="9" s="1"/>
  <c r="H21" i="8"/>
  <c r="H16" i="8"/>
  <c r="H11" i="8"/>
  <c r="H33" i="8" s="1"/>
  <c r="H21" i="7"/>
  <c r="H33" i="7"/>
  <c r="I22" i="6"/>
  <c r="I12" i="6"/>
  <c r="I34" i="6" s="1"/>
  <c r="H21" i="5"/>
  <c r="H16" i="5"/>
  <c r="H11" i="5"/>
  <c r="H33" i="5" s="1"/>
  <c r="H21" i="4"/>
  <c r="H16" i="4"/>
  <c r="H11" i="4"/>
  <c r="H33" i="4" s="1"/>
  <c r="H11" i="3"/>
  <c r="H21" i="3" l="1"/>
  <c r="H16" i="3"/>
  <c r="H3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00000000-0006-0000-0200-000001000000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00000000-0006-0000-0200-000002000000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00000000-0006-0000-0200-000003000000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00000000-0006-0000-0200-000004000000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00000000-0006-0000-0200-000005000000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00000000-0006-0000-0200-000007000000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00000000-0006-0000-0200-000008000000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00000000-0006-0000-0200-000009000000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00000000-0006-0000-0200-00000A000000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00000000-0006-0000-0200-00000B000000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00000000-0006-0000-0200-00000C000000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DECC4FF2-3CF5-4C91-8FE4-CA0C547A4C30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F7E0F685-823F-477C-AC5D-5BF9F54DF7AC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2F475450-5093-4233-8EF0-BDC2BAA5BB81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E9C03C4A-931C-4713-B0CB-3F4B125B310C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F9D0A128-BD43-4438-8B37-79F05A0188F1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214C3599-E847-43EA-B019-D94E28B0ED6D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DF6C37B3-E1E7-449E-8435-8EBCA44002D5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10F1C48E-BEAB-405E-A6FE-05B280303F57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3DE5A13B-4753-4857-A980-9684511FB8E4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D27FCE76-C894-45F1-A3BA-B30E157AA664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DAEF312B-2B05-47D9-BC1B-1DD4A3813AD7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4EFA0800-6654-4531-8092-6C0694E5D15C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A388310F-A5ED-4E03-B11A-046FB25DD949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4C343A87-9423-475D-AA3D-37887B2109BC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C17E90C8-5239-4C6C-85FB-6866B878F89D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9985BBF5-713B-4ADD-BEAF-6257A163161C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ED2F9F2D-7ED2-428F-94DF-D45DCB9B4E7E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3BFFDE6C-9F3A-453A-BC42-824F939E0702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BD74821A-97EB-449D-A3AC-ADF938826828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5C9A9B90-0EEA-42D0-9DE2-F154223C4C93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4AB8150D-BE0A-4DC2-BFC6-078D30844306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CAA26B92-14C4-40C1-A0EA-7EAAE59DE860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5D4D0998-65B6-4AE9-8EC9-EC71BF23161D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50EADAC6-5C45-4819-BCDC-52129AC17148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791281B0-3FB0-49C1-B713-5C0CA0591745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9FCE57E4-AAEB-48CB-B44C-353AC57A14EF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AF7AAA34-B32B-4B4C-8219-55410C4D23F9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07A36777-D8A1-49D9-ADA7-67C528CF9F2A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D056722D-1034-45FA-A2AC-1B70BB609878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3D461091-51C8-481D-B2C9-73DCC1EDB72B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69367B80-8638-4712-B2E2-DDC0D10C1623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D16B7AB4-9CE9-467B-9887-3AB3D721A1EB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C26BB3AF-B1E9-4843-AB34-B2ADA163D118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9CA075F6-1816-491F-A2DA-65125AB4AE3C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C7BB7AAC-B40D-4FD0-B6EC-C2E2AF656866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A53AA94D-D741-4ADD-B353-918E7AF8570A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CDD949BB-BC89-4A44-90FB-93292BBC6611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027F9779-31C0-4F74-8997-73830393572B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6AD71ACD-143E-417D-9328-570F67CDB304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27D8CC9A-25A6-417B-BF82-EB432207E38C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C104538E-A5D1-4D1C-B5EE-8A55B618E6D7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1A315B46-E3F8-4D17-A540-462E180DFC55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3C49DFD0-2E78-42DE-9A07-26F360AC38D2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263214A9-6112-4D66-86C2-1D506FB19A63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3F58D4C9-7193-4E07-B7E6-2648021077B2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3313A85E-1AF4-4412-B158-57C838DEA9A8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844F06CE-1EA4-4782-82A0-E752FD069BA8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27EBC251-1DB1-45BC-81B6-1A547E547829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AD0CE18E-8B0E-4FDE-9011-045B69FEB986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E51583A5-3DAC-403F-AB3E-B6BF2E87B0C1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CD961351-2608-476F-8BA1-33B2A35359C2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3B30289D-A336-4580-BA19-F9A1467B6023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0AD75B36-39EE-444B-8857-4F38B3E1D7DC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91F6C3CE-4158-4F7F-9A61-75C7AF7EA854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0650B456-12D2-43C6-AC59-F414AB7404F9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C0E236C4-41C7-4411-971D-78A9624AE8F9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2776C9C6-6F63-48B3-B6DF-D502CF585E11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660A4D2C-7658-4217-9301-8CBB0D95A6CD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C28C18B8-15A4-4C95-91EA-471781B4D1F8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F8A1986F-B04F-44A1-8F5F-20E747A20120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I13" authorId="0" shapeId="0" xr:uid="{88E76320-A487-4E7C-A090-1BD514D7A78E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C18" authorId="0" shapeId="0" xr:uid="{AE7C8E2E-AA0B-4496-8F69-D49C1618D1ED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E18" authorId="0" shapeId="0" xr:uid="{4E29E241-EB6D-4162-ADA6-27C292B8B823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G18" authorId="0" shapeId="0" xr:uid="{51464834-254B-4825-93FC-84ED09D809EF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C23" authorId="0" shapeId="0" xr:uid="{0B74D058-E81C-4FCE-8B78-0D7A1A1447B5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E23" authorId="0" shapeId="0" xr:uid="{1E72B85B-160E-4509-B9D9-A6726061D1C2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C36" authorId="0" shapeId="0" xr:uid="{236360F2-BEFE-4434-9E50-B93EB0CF3C5D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C39" authorId="0" shapeId="0" xr:uid="{0372774C-42B3-45CF-9231-886266B4EA32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D39" authorId="0" shapeId="0" xr:uid="{678F1B5D-4D53-4E45-817F-86C2FE1DCFF9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E39" authorId="0" shapeId="0" xr:uid="{B68655DC-9448-4BAA-9F2D-0EA7117ECC5E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F39" authorId="0" shapeId="0" xr:uid="{03D71F21-49FD-492D-968B-C0DDC1A5D7B5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G39" authorId="0" shapeId="0" xr:uid="{3EBCCC0E-A257-4A7C-8F6C-E4F8A7A853D6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9E2A93FB-D4CC-4F7E-8AE5-8382F3873020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8614A866-E39F-459A-8149-ABEBAEC95B99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2D91A037-C5D6-4C59-B176-65FE8E4052D9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FA2057E0-FDD5-458A-9F6B-64175C56C5B2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A0D4B5B1-6E32-47E7-833C-898126568C80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99E98545-FE88-489E-B047-5D167044913A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6D37B91D-6163-4C0D-AE72-A70E8A25EDC3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EB13F73E-D3DA-481D-A476-908F37DB2802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B83BC6CE-C093-4A9F-B7BB-751B08F34ACF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3C6B2DF6-FD6F-43C0-8852-278D77A6BB8E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556BC059-7DC3-4180-908E-8A042AB8E6D9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25531368-58F1-4358-975F-FDEB23555C49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CFBE1644-5421-4B08-824F-A05C3BAADB9D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A25E7403-B670-40BE-A686-D37288C04D31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164BFF02-3652-4C27-AE54-20A262E5AC4E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A503CA9E-7B24-41BD-96AA-420D749E5E01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C823A69A-3CF4-47B9-A458-A90CCF984DCB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F3A648E0-6A5D-4823-947A-2295BBD747D1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806845CB-285B-4F7C-86DE-7FF80289F9E5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E57370E0-A775-40B2-BBAB-EC5384BB3BD4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039B1938-A1C1-403F-A0FC-4057BCF7164C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6B00465A-5B69-4079-B6B7-BFB8574B380C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AD3AA314-A43B-414A-81EC-31F6F07B1AC1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410A4406-A2ED-4B27-B076-D242C7F4A01B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47A11534-86B0-40CB-842B-5B4DCF1991E3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C84B7CB2-D8AF-4A50-8E66-469AC21367E5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A559D053-0B01-4011-9D9F-47090033E698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EF63A642-57B1-404D-AD00-386D004C5BB7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9C7B066A-ECB5-4654-9FBE-C33677C95BF0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B48E60CC-B4F2-4232-9D82-3C27FA78A261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4AC5F2E2-7AB6-4234-85AA-3A464AA56F07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1093025B-D186-4539-846B-B1130D00206C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990B4404-6575-45B7-A8F9-9A5BF6994143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F3871421-AB74-4DE0-A242-118827D67C3A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D0D778A2-592B-41BA-9D3D-7573263901C6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5F9E5F5E-B67A-454F-9AB2-FBCBA19D716B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43AEE81D-8509-4F31-98A8-7C7B86A6CEA7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75E2D418-BB0F-4005-A1AD-4AE5F388120D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914ED973-9798-4F18-BBDB-F5FBFA5CCF3B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B5739E04-07E1-4902-8E57-1F6496BBCFB8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8A12E286-DD77-4C5A-A1DF-D2C8B39F0EB8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0A424927-7426-4971-BFE5-2D627550B366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B30F0F89-6366-40ED-AEC8-C05BC9CC305C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70E620DC-8445-4E6F-9E62-EF1D9596F897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025936A0-B641-404D-A37E-A88A2A946D0B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AEE638A5-D742-459A-8046-C36B31918B77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D6ACBB83-1897-4C2A-A361-9E3CA648B711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EE72BE6D-22F3-4AB9-A9F3-0BBDBF2D7EC9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1C6EE605-73BA-4008-98EC-72F26D7A3BA6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36AED7C4-7132-45CB-82A7-B4E0B3C66D69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B566B4CB-F936-4B30-87D7-A457FFD99EC2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A4D39F9C-2203-4FD4-92AA-653C86B0BC61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97921AFD-79BF-4D49-8850-D8F63D5B50CD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0CC62A54-798F-416D-A8B3-594186759707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6A81AAEA-759D-43BC-8679-9D566A1945F6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414393AC-3CB4-4324-B9A7-DAA9B8900DC1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EDA7166D-61D7-4F24-97FF-BF47972609B0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BB577BA8-0C24-46FD-B3B0-AB40C476829C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F7F1C3BB-F28A-4EC6-965A-F1CD651E4ECA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B550F92B-694A-4151-A3C6-ABC6973AA29A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sharedStrings.xml><?xml version="1.0" encoding="utf-8"?>
<sst xmlns="http://schemas.openxmlformats.org/spreadsheetml/2006/main" count="445" uniqueCount="49">
  <si>
    <t>ANEXO 2</t>
  </si>
  <si>
    <t xml:space="preserve">FORMULARIO ESTADÍSTICO </t>
  </si>
  <si>
    <t xml:space="preserve"> IDENTIFICACION TIPO DE USUARIOS</t>
  </si>
  <si>
    <t>MUSEO DE LA MEMORIA Y LOS DD.HH.</t>
  </si>
  <si>
    <t>ENERO</t>
  </si>
  <si>
    <t>NOMBRE MUSEO</t>
  </si>
  <si>
    <t>MES</t>
  </si>
  <si>
    <t>AÑO</t>
  </si>
  <si>
    <t>A.    USUARIOS INDIVIDUALES EXHIBICIONES</t>
  </si>
  <si>
    <t>Con entrada completa</t>
  </si>
  <si>
    <t>Con entrada rebajada</t>
  </si>
  <si>
    <t>Liberados</t>
  </si>
  <si>
    <t>Total usuarios individuales</t>
  </si>
  <si>
    <t>B.     USUARIOS COLECTIVOS EXHIBICIONES</t>
  </si>
  <si>
    <t>N° Delegaciones</t>
  </si>
  <si>
    <t>N° Usuarios escolares</t>
  </si>
  <si>
    <t>N° Usuarios de otras instituciones</t>
  </si>
  <si>
    <t>Total usuarios colectivos</t>
  </si>
  <si>
    <t xml:space="preserve">  </t>
  </si>
  <si>
    <t>C.     USUARIOS BIBLIOTECA O CENTRO DOCUMENTACION</t>
  </si>
  <si>
    <t>Estudiantes</t>
  </si>
  <si>
    <t>Adultos</t>
  </si>
  <si>
    <t>Títulos pedidos</t>
  </si>
  <si>
    <t>Total usuarios biblioteca</t>
  </si>
  <si>
    <t xml:space="preserve">D.         USUARIOS ACTIVIDADES DE EXTENSIÓN </t>
  </si>
  <si>
    <t>Cantidad de actividades de extensión</t>
  </si>
  <si>
    <t>Cantidad de usuarios por actividades de extensión</t>
  </si>
  <si>
    <t>E.       USUARIOS SERVICIOS PROFESIONALES</t>
  </si>
  <si>
    <t>Cantidad de servicios profesionales</t>
  </si>
  <si>
    <t>Cantidad de usuarios por servicios profesionales</t>
  </si>
  <si>
    <t xml:space="preserve">F.     TOTAL USUARIOS </t>
  </si>
  <si>
    <t>G. AUDIENCIAS REMOTAS</t>
  </si>
  <si>
    <t>Cantidad de usuarios del sitio web</t>
  </si>
  <si>
    <t>Alcance de publicaciones de Facebook</t>
  </si>
  <si>
    <t>Cantidad de cuentas alcanzadas por publicaciones de Instagram</t>
  </si>
  <si>
    <t>Cantidad de usuarios únicos de Youtube</t>
  </si>
  <si>
    <t>Cantidad de impresiones en cuenta de Twitter</t>
  </si>
  <si>
    <t>FEBRERO</t>
  </si>
  <si>
    <t>MARZO</t>
  </si>
  <si>
    <t>ABRIL</t>
  </si>
  <si>
    <t>MAYO</t>
  </si>
  <si>
    <t>Alcance Instagram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</si>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</sst>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b/>
      <sz val="9"/>
      <color rgb="FF000000"/>
      <name val="Calibri"/>
      <family val="2"/>
    </font>
    <font>
      <b/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indent="2"/>
    </xf>
    <xf numFmtId="0" fontId="3" fillId="0" borderId="4" xfId="0" applyFont="1" applyBorder="1" applyAlignment="1">
      <alignment horizontal="justify" vertical="center"/>
    </xf>
    <xf numFmtId="0" fontId="2" fillId="0" borderId="9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9" xfId="0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4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top"/>
    </xf>
    <xf numFmtId="0" fontId="2" fillId="0" borderId="5" xfId="0" applyFont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2" fillId="0" borderId="10" xfId="0" applyFont="1" applyBorder="1" applyAlignment="1">
      <alignment vertical="center"/>
    </xf>
    <xf numFmtId="0" fontId="0" fillId="0" borderId="12" xfId="0" applyBorder="1"/>
    <xf numFmtId="0" fontId="2" fillId="0" borderId="11" xfId="0" applyFont="1" applyBorder="1" applyAlignment="1">
      <alignment vertical="center"/>
    </xf>
    <xf numFmtId="0" fontId="10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0" xfId="0" applyBorder="1"/>
    <xf numFmtId="0" fontId="0" fillId="0" borderId="11" xfId="0" applyBorder="1"/>
    <xf numFmtId="0" fontId="3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horizontal="right" vertical="center"/>
      <protection locked="0"/>
    </xf>
    <xf numFmtId="0" fontId="0" fillId="0" borderId="9" xfId="0" applyBorder="1" applyProtection="1"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3" fontId="2" fillId="0" borderId="9" xfId="0" applyNumberFormat="1" applyFont="1" applyBorder="1" applyAlignment="1" applyProtection="1">
      <alignment vertical="center"/>
      <protection locked="0"/>
    </xf>
    <xf numFmtId="3" fontId="2" fillId="0" borderId="9" xfId="0" applyNumberFormat="1" applyFont="1" applyBorder="1" applyAlignment="1">
      <alignment horizontal="right" vertical="center" wrapText="1"/>
    </xf>
    <xf numFmtId="3" fontId="0" fillId="0" borderId="9" xfId="0" applyNumberFormat="1" applyBorder="1" applyProtection="1">
      <protection locked="0"/>
    </xf>
    <xf numFmtId="0" fontId="11" fillId="3" borderId="0" xfId="0" applyFont="1" applyFill="1"/>
    <xf numFmtId="0" fontId="2" fillId="3" borderId="6" xfId="0" applyFont="1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>
      <alignment horizontal="left" vertical="center" indent="2"/>
    </xf>
    <xf numFmtId="0" fontId="13" fillId="3" borderId="0" xfId="0" applyFont="1" applyFill="1" applyAlignment="1">
      <alignment horizontal="center" wrapText="1"/>
    </xf>
    <xf numFmtId="0" fontId="2" fillId="3" borderId="4" xfId="0" applyFont="1" applyFill="1" applyBorder="1" applyAlignment="1">
      <alignment horizontal="left" vertical="top" wrapText="1"/>
    </xf>
    <xf numFmtId="0" fontId="11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left" vertical="top" wrapText="1"/>
    </xf>
    <xf numFmtId="0" fontId="2" fillId="3" borderId="0" xfId="0" applyFont="1" applyFill="1" applyAlignment="1">
      <alignment horizontal="left" vertical="top"/>
    </xf>
    <xf numFmtId="0" fontId="13" fillId="3" borderId="5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/>
    </xf>
    <xf numFmtId="0" fontId="2" fillId="3" borderId="5" xfId="0" applyFont="1" applyFill="1" applyBorder="1" applyAlignment="1">
      <alignment horizontal="left" vertical="center"/>
    </xf>
    <xf numFmtId="0" fontId="2" fillId="3" borderId="9" xfId="0" applyFont="1" applyFill="1" applyBorder="1" applyAlignment="1" applyProtection="1">
      <alignment horizontal="left" vertical="center"/>
      <protection locked="0"/>
    </xf>
    <xf numFmtId="0" fontId="2" fillId="3" borderId="8" xfId="0" applyFont="1" applyFill="1" applyBorder="1" applyAlignment="1" applyProtection="1">
      <alignment horizontal="left" vertical="center"/>
      <protection locked="0"/>
    </xf>
    <xf numFmtId="0" fontId="11" fillId="3" borderId="0" xfId="0" applyFont="1" applyFill="1" applyAlignment="1" applyProtection="1">
      <alignment horizontal="left"/>
      <protection locked="0"/>
    </xf>
    <xf numFmtId="0" fontId="2" fillId="3" borderId="0" xfId="0" applyFont="1" applyFill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3" fontId="2" fillId="3" borderId="9" xfId="0" applyNumberFormat="1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3" fontId="2" fillId="3" borderId="9" xfId="0" applyNumberFormat="1" applyFont="1" applyFill="1" applyBorder="1" applyAlignment="1">
      <alignment horizontal="left" vertical="center" wrapText="1"/>
    </xf>
    <xf numFmtId="0" fontId="2" fillId="3" borderId="0" xfId="0" applyFont="1" applyFill="1" applyAlignment="1" applyProtection="1">
      <alignment horizontal="left" vertical="center" wrapText="1"/>
      <protection locked="0"/>
    </xf>
    <xf numFmtId="0" fontId="2" fillId="3" borderId="0" xfId="0" applyFont="1" applyFill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4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left" wrapText="1"/>
    </xf>
    <xf numFmtId="0" fontId="13" fillId="3" borderId="0" xfId="0" applyFont="1" applyFill="1" applyAlignment="1">
      <alignment horizontal="left" vertical="top" wrapText="1"/>
    </xf>
    <xf numFmtId="0" fontId="11" fillId="3" borderId="9" xfId="0" applyFont="1" applyFill="1" applyBorder="1" applyAlignment="1" applyProtection="1">
      <alignment horizontal="left"/>
      <protection locked="0"/>
    </xf>
    <xf numFmtId="0" fontId="13" fillId="3" borderId="0" xfId="0" applyFont="1" applyFill="1" applyAlignment="1" applyProtection="1">
      <alignment horizontal="left" vertical="top" wrapText="1"/>
      <protection locked="0"/>
    </xf>
    <xf numFmtId="0" fontId="13" fillId="3" borderId="0" xfId="0" applyFont="1" applyFill="1" applyAlignment="1" applyProtection="1">
      <alignment horizontal="left" wrapText="1"/>
      <protection locked="0"/>
    </xf>
    <xf numFmtId="0" fontId="13" fillId="3" borderId="4" xfId="0" applyFont="1" applyFill="1" applyBorder="1" applyAlignment="1">
      <alignment horizontal="left" vertical="top" wrapText="1"/>
    </xf>
    <xf numFmtId="0" fontId="13" fillId="3" borderId="0" xfId="0" applyFont="1" applyFill="1" applyAlignment="1">
      <alignment horizontal="left"/>
    </xf>
    <xf numFmtId="0" fontId="13" fillId="3" borderId="5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/>
    </xf>
    <xf numFmtId="0" fontId="11" fillId="3" borderId="2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left"/>
    </xf>
    <xf numFmtId="0" fontId="11" fillId="3" borderId="4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3" fontId="11" fillId="3" borderId="9" xfId="0" applyNumberFormat="1" applyFont="1" applyFill="1" applyBorder="1" applyAlignment="1" applyProtection="1">
      <alignment horizontal="left"/>
      <protection locked="0"/>
    </xf>
    <xf numFmtId="0" fontId="13" fillId="3" borderId="15" xfId="0" applyFont="1" applyFill="1" applyBorder="1" applyAlignment="1">
      <alignment horizontal="left" vertical="top" wrapText="1"/>
    </xf>
    <xf numFmtId="0" fontId="13" fillId="3" borderId="13" xfId="0" applyFont="1" applyFill="1" applyBorder="1" applyAlignment="1">
      <alignment horizontal="left" vertical="top" wrapText="1"/>
    </xf>
    <xf numFmtId="0" fontId="11" fillId="3" borderId="10" xfId="0" applyFont="1" applyFill="1" applyBorder="1" applyAlignment="1">
      <alignment horizontal="left"/>
    </xf>
    <xf numFmtId="0" fontId="11" fillId="3" borderId="11" xfId="0" applyFont="1" applyFill="1" applyBorder="1" applyAlignment="1">
      <alignment horizontal="left"/>
    </xf>
    <xf numFmtId="0" fontId="0" fillId="4" borderId="0" xfId="0" applyFill="1"/>
    <xf numFmtId="3" fontId="2" fillId="0" borderId="9" xfId="0" applyNumberFormat="1" applyFont="1" applyBorder="1" applyAlignment="1" applyProtection="1">
      <alignment horizontal="right" vertical="center"/>
      <protection locked="0"/>
    </xf>
    <xf numFmtId="3" fontId="0" fillId="0" borderId="0" xfId="0" applyNumberFormat="1"/>
    <xf numFmtId="3" fontId="0" fillId="0" borderId="9" xfId="0" applyNumberFormat="1" applyBorder="1" applyAlignment="1" applyProtection="1">
      <alignment wrapText="1"/>
      <protection locked="0"/>
    </xf>
    <xf numFmtId="0" fontId="1" fillId="0" borderId="4" xfId="0" applyFont="1" applyBorder="1" applyAlignment="1">
      <alignment horizontal="left" vertical="center" indent="2"/>
    </xf>
    <xf numFmtId="0" fontId="1" fillId="0" borderId="0" xfId="0" applyFont="1" applyAlignment="1">
      <alignment horizontal="left" vertical="center" indent="2"/>
    </xf>
    <xf numFmtId="0" fontId="1" fillId="0" borderId="5" xfId="0" applyFont="1" applyBorder="1" applyAlignment="1">
      <alignment horizontal="left" vertical="center" indent="2"/>
    </xf>
    <xf numFmtId="0" fontId="5" fillId="2" borderId="6" xfId="0" applyFont="1" applyFill="1" applyBorder="1" applyAlignment="1">
      <alignment horizontal="left" vertical="center" indent="2"/>
    </xf>
    <xf numFmtId="0" fontId="5" fillId="2" borderId="7" xfId="0" applyFont="1" applyFill="1" applyBorder="1" applyAlignment="1">
      <alignment horizontal="left" vertical="center" indent="2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3" borderId="4" xfId="0" applyFont="1" applyFill="1" applyBorder="1" applyAlignment="1">
      <alignment horizontal="left" vertical="center" indent="2"/>
    </xf>
    <xf numFmtId="0" fontId="4" fillId="3" borderId="0" xfId="0" applyFont="1" applyFill="1" applyAlignment="1">
      <alignment horizontal="left" vertical="center" indent="2"/>
    </xf>
    <xf numFmtId="0" fontId="4" fillId="3" borderId="5" xfId="0" applyFont="1" applyFill="1" applyBorder="1" applyAlignment="1">
      <alignment horizontal="left" vertical="center" indent="2"/>
    </xf>
    <xf numFmtId="0" fontId="12" fillId="3" borderId="6" xfId="0" applyFont="1" applyFill="1" applyBorder="1" applyAlignment="1">
      <alignment horizontal="left" vertical="center" indent="2"/>
    </xf>
    <xf numFmtId="0" fontId="12" fillId="3" borderId="7" xfId="0" applyFont="1" applyFill="1" applyBorder="1" applyAlignment="1">
      <alignment horizontal="left" vertical="center" indent="2"/>
    </xf>
    <xf numFmtId="0" fontId="12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2" fillId="3" borderId="10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2" fillId="3" borderId="12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41"/>
  <sheetViews>
    <sheetView topLeftCell="A10" workbookViewId="0">
      <selection activeCell="H26" sqref="H26"/>
    </sheetView>
  </sheetViews>
  <sheetFormatPr defaultColWidth="11.42578125" defaultRowHeight="15"/>
  <cols>
    <col min="1" max="1" width="4.28515625" customWidth="1"/>
    <col min="2" max="3" width="13.28515625" customWidth="1"/>
    <col min="6" max="6" width="13.5703125" customWidth="1"/>
    <col min="8" max="8" width="13.42578125" customWidth="1"/>
  </cols>
  <sheetData>
    <row r="2" spans="2:8">
      <c r="B2" s="123" t="s">
        <v>0</v>
      </c>
      <c r="C2" s="123"/>
      <c r="D2" s="123"/>
      <c r="E2" s="123"/>
      <c r="F2" s="123"/>
      <c r="G2" s="123"/>
      <c r="H2" s="123"/>
    </row>
    <row r="3" spans="2:8">
      <c r="B3" s="124" t="s">
        <v>1</v>
      </c>
      <c r="C3" s="124"/>
      <c r="D3" s="124"/>
      <c r="E3" s="124"/>
      <c r="F3" s="124"/>
      <c r="G3" s="124"/>
      <c r="H3" s="124"/>
    </row>
    <row r="4" spans="2:8" ht="15.75" thickBot="1"/>
    <row r="5" spans="2:8">
      <c r="B5" s="18"/>
      <c r="C5" s="1"/>
      <c r="D5" s="1"/>
      <c r="E5" s="1"/>
      <c r="F5" s="1"/>
      <c r="G5" s="1"/>
      <c r="H5" s="2"/>
    </row>
    <row r="6" spans="2:8" ht="15.75" thickBot="1">
      <c r="B6" s="125" t="s">
        <v>2</v>
      </c>
      <c r="C6" s="126"/>
      <c r="D6" s="127"/>
      <c r="H6" s="20"/>
    </row>
    <row r="7" spans="2:8" ht="21.75" customHeight="1" thickBot="1">
      <c r="B7" s="56" t="s">
        <v>3</v>
      </c>
      <c r="C7" s="43"/>
      <c r="D7" s="44"/>
      <c r="E7" s="45"/>
      <c r="F7" s="46" t="s">
        <v>4</v>
      </c>
      <c r="G7" s="45"/>
      <c r="H7" s="46">
        <v>2024</v>
      </c>
    </row>
    <row r="8" spans="2:8">
      <c r="B8" s="128" t="s">
        <v>5</v>
      </c>
      <c r="C8" s="129"/>
      <c r="F8" s="12" t="s">
        <v>6</v>
      </c>
      <c r="H8" s="4" t="s">
        <v>7</v>
      </c>
    </row>
    <row r="9" spans="2:8">
      <c r="B9" s="118" t="s">
        <v>8</v>
      </c>
      <c r="C9" s="119"/>
      <c r="D9" s="119"/>
      <c r="E9" s="119"/>
      <c r="H9" s="20"/>
    </row>
    <row r="10" spans="2:8">
      <c r="B10" s="6"/>
      <c r="H10" s="20"/>
    </row>
    <row r="11" spans="2:8">
      <c r="B11" s="57">
        <v>16556</v>
      </c>
      <c r="C11" s="48"/>
      <c r="D11" s="49"/>
      <c r="E11" s="45"/>
      <c r="F11" s="47"/>
      <c r="H11" s="58">
        <f>B11+D11+F11</f>
        <v>16556</v>
      </c>
    </row>
    <row r="12" spans="2:8" ht="25.5">
      <c r="B12" s="8" t="s">
        <v>9</v>
      </c>
      <c r="D12" s="10" t="s">
        <v>10</v>
      </c>
      <c r="F12" s="19" t="s">
        <v>11</v>
      </c>
      <c r="H12" s="24" t="s">
        <v>12</v>
      </c>
    </row>
    <row r="13" spans="2:8">
      <c r="B13" s="3"/>
      <c r="H13" s="20"/>
    </row>
    <row r="14" spans="2:8">
      <c r="B14" s="118" t="s">
        <v>13</v>
      </c>
      <c r="C14" s="119"/>
      <c r="D14" s="119"/>
      <c r="E14" s="119"/>
      <c r="H14" s="20"/>
    </row>
    <row r="15" spans="2:8" ht="15.75" thickBot="1">
      <c r="B15" s="3"/>
      <c r="H15" s="20"/>
    </row>
    <row r="16" spans="2:8" ht="15.75" thickBot="1">
      <c r="B16" s="47">
        <v>38</v>
      </c>
      <c r="C16" s="45"/>
      <c r="D16" s="47">
        <v>177</v>
      </c>
      <c r="E16" s="50"/>
      <c r="F16" s="47">
        <v>595</v>
      </c>
      <c r="G16" s="10"/>
      <c r="H16" s="7">
        <f>D16+F16</f>
        <v>772</v>
      </c>
    </row>
    <row r="17" spans="2:8" ht="36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>
      <c r="B18" s="5" t="s">
        <v>18</v>
      </c>
      <c r="H18" s="20"/>
    </row>
    <row r="19" spans="2:8">
      <c r="B19" s="118" t="s">
        <v>19</v>
      </c>
      <c r="C19" s="119"/>
      <c r="D19" s="119"/>
      <c r="E19" s="119"/>
      <c r="H19" s="20"/>
    </row>
    <row r="20" spans="2:8" ht="15.75" thickBot="1">
      <c r="B20" s="3"/>
      <c r="H20" s="20"/>
    </row>
    <row r="21" spans="2:8" ht="15.75" thickBot="1">
      <c r="B21" s="51">
        <v>4</v>
      </c>
      <c r="C21" s="45"/>
      <c r="D21" s="51">
        <v>83</v>
      </c>
      <c r="E21" s="45"/>
      <c r="F21" s="51">
        <v>89</v>
      </c>
      <c r="H21" s="9">
        <f>B21+D21</f>
        <v>87</v>
      </c>
    </row>
    <row r="22" spans="2:8" ht="25.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>
      <c r="B23" s="11"/>
      <c r="C23" s="13"/>
      <c r="D23" s="19"/>
      <c r="E23" s="13"/>
      <c r="F23" s="19"/>
      <c r="G23" s="19"/>
      <c r="H23" s="14"/>
    </row>
    <row r="24" spans="2:8">
      <c r="B24" s="118" t="s">
        <v>24</v>
      </c>
      <c r="C24" s="119"/>
      <c r="D24" s="119"/>
      <c r="E24" s="119"/>
      <c r="F24" s="119"/>
      <c r="G24" s="119"/>
      <c r="H24" s="120"/>
    </row>
    <row r="25" spans="2:8" ht="15.75" thickBot="1">
      <c r="B25" s="3"/>
      <c r="H25" s="20"/>
    </row>
    <row r="26" spans="2:8" ht="15.75" thickBot="1">
      <c r="B26" s="47">
        <v>13</v>
      </c>
      <c r="C26" s="45"/>
      <c r="D26" s="45"/>
      <c r="E26" s="45"/>
      <c r="F26" s="45"/>
      <c r="G26" s="45"/>
      <c r="H26" s="52">
        <v>864</v>
      </c>
    </row>
    <row r="27" spans="2:8" ht="66.75" customHeight="1">
      <c r="B27" s="23" t="s">
        <v>25</v>
      </c>
      <c r="G27" s="22"/>
      <c r="H27" s="24" t="s">
        <v>26</v>
      </c>
    </row>
    <row r="28" spans="2:8">
      <c r="B28" s="118" t="s">
        <v>27</v>
      </c>
      <c r="C28" s="119"/>
      <c r="D28" s="119"/>
      <c r="E28" s="119"/>
      <c r="F28" s="119"/>
      <c r="G28" s="119"/>
      <c r="H28" s="120"/>
    </row>
    <row r="29" spans="2:8" ht="15.75" thickBot="1">
      <c r="B29" s="23"/>
      <c r="E29" s="21"/>
      <c r="F29" s="22"/>
      <c r="G29" s="22"/>
      <c r="H29" s="24"/>
    </row>
    <row r="30" spans="2:8" ht="15.75" thickBot="1">
      <c r="B30" s="53"/>
      <c r="C30" s="45"/>
      <c r="D30" s="45"/>
      <c r="E30" s="54"/>
      <c r="F30" s="55"/>
      <c r="G30" s="55"/>
      <c r="H30" s="53"/>
    </row>
    <row r="31" spans="2:8" ht="66" customHeight="1">
      <c r="B31" s="25" t="s">
        <v>28</v>
      </c>
      <c r="D31" s="21"/>
      <c r="E31" s="22"/>
      <c r="F31" s="26"/>
      <c r="G31" s="22"/>
      <c r="H31" s="42" t="s">
        <v>29</v>
      </c>
    </row>
    <row r="32" spans="2:8" ht="15.75" thickBot="1">
      <c r="B32" s="27"/>
      <c r="C32" s="28"/>
      <c r="D32" s="28"/>
      <c r="E32" s="28"/>
      <c r="F32" s="28"/>
      <c r="G32" s="28"/>
      <c r="H32" s="29"/>
    </row>
    <row r="33" spans="2:8" ht="25.5" customHeight="1" thickBot="1">
      <c r="B33" s="121" t="s">
        <v>30</v>
      </c>
      <c r="C33" s="122"/>
      <c r="D33" s="122"/>
      <c r="E33" s="15"/>
      <c r="F33" s="15"/>
      <c r="G33" s="16"/>
      <c r="H33" s="17">
        <f>H11+H16+H21+H26+H30</f>
        <v>18279</v>
      </c>
    </row>
    <row r="34" spans="2:8" ht="15.75" thickBot="1"/>
    <row r="35" spans="2:8">
      <c r="B35" s="30" t="s">
        <v>31</v>
      </c>
      <c r="C35" s="31"/>
      <c r="D35" s="31"/>
      <c r="E35" s="31"/>
      <c r="F35" s="31"/>
      <c r="G35" s="31"/>
      <c r="H35" s="32"/>
    </row>
    <row r="36" spans="2:8" ht="15.75" thickBot="1">
      <c r="B36" s="33"/>
      <c r="H36" s="34"/>
    </row>
    <row r="37" spans="2:8" ht="15.75" thickBot="1">
      <c r="B37" s="59">
        <v>14086</v>
      </c>
      <c r="C37" s="59">
        <v>231147</v>
      </c>
      <c r="D37" s="59">
        <v>354560</v>
      </c>
      <c r="E37" s="53">
        <v>5825</v>
      </c>
      <c r="F37" s="59">
        <v>224400</v>
      </c>
      <c r="G37" s="33"/>
      <c r="H37" s="34"/>
    </row>
    <row r="38" spans="2:8" ht="89.2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 ht="15.75" thickBot="1">
      <c r="B39" s="35"/>
      <c r="C39" s="28"/>
      <c r="D39" s="28"/>
      <c r="E39" s="28"/>
      <c r="F39" s="28"/>
      <c r="G39" s="28"/>
      <c r="H39" s="36"/>
    </row>
    <row r="41" spans="2:8">
      <c r="B41" s="22"/>
    </row>
  </sheetData>
  <mergeCells count="10">
    <mergeCell ref="B2:H2"/>
    <mergeCell ref="B3:H3"/>
    <mergeCell ref="B6:D6"/>
    <mergeCell ref="B8:C8"/>
    <mergeCell ref="B9:E9"/>
    <mergeCell ref="B24:H24"/>
    <mergeCell ref="B28:H28"/>
    <mergeCell ref="B33:D33"/>
    <mergeCell ref="B19:E19"/>
    <mergeCell ref="B14:E14"/>
  </mergeCell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CCD2C-DB55-4494-A08D-B28C33788022}">
  <dimension ref="B2:H41"/>
  <sheetViews>
    <sheetView topLeftCell="A27" workbookViewId="0">
      <selection activeCell="D37" sqref="D37"/>
    </sheetView>
  </sheetViews>
  <sheetFormatPr defaultColWidth="8.7109375" defaultRowHeight="15"/>
  <cols>
    <col min="6" max="6" width="10.85546875" customWidth="1"/>
  </cols>
  <sheetData>
    <row r="2" spans="2:8">
      <c r="B2" s="123" t="s">
        <v>0</v>
      </c>
      <c r="C2" s="123"/>
      <c r="D2" s="123"/>
      <c r="E2" s="123"/>
      <c r="F2" s="123"/>
      <c r="G2" s="123"/>
      <c r="H2" s="123"/>
    </row>
    <row r="3" spans="2:8">
      <c r="B3" s="124" t="s">
        <v>1</v>
      </c>
      <c r="C3" s="124"/>
      <c r="D3" s="124"/>
      <c r="E3" s="124"/>
      <c r="F3" s="124"/>
      <c r="G3" s="124"/>
      <c r="H3" s="124"/>
    </row>
    <row r="5" spans="2:8">
      <c r="B5" s="18"/>
      <c r="C5" s="1"/>
      <c r="D5" s="1"/>
      <c r="E5" s="1"/>
      <c r="F5" s="1"/>
      <c r="G5" s="1"/>
      <c r="H5" s="2"/>
    </row>
    <row r="6" spans="2:8">
      <c r="B6" s="125" t="s">
        <v>2</v>
      </c>
      <c r="C6" s="126"/>
      <c r="D6" s="127"/>
      <c r="H6" s="20"/>
    </row>
    <row r="7" spans="2:8">
      <c r="B7" s="56" t="s">
        <v>3</v>
      </c>
      <c r="C7" s="43"/>
      <c r="D7" s="44"/>
      <c r="E7" s="45"/>
      <c r="F7" s="46" t="s">
        <v>46</v>
      </c>
      <c r="G7" s="45"/>
      <c r="H7" s="46">
        <v>2024</v>
      </c>
    </row>
    <row r="8" spans="2:8">
      <c r="B8" s="128" t="s">
        <v>5</v>
      </c>
      <c r="C8" s="129"/>
      <c r="F8" s="12" t="s">
        <v>6</v>
      </c>
      <c r="H8" s="4" t="s">
        <v>7</v>
      </c>
    </row>
    <row r="9" spans="2:8">
      <c r="B9" s="118" t="s">
        <v>8</v>
      </c>
      <c r="C9" s="119"/>
      <c r="D9" s="119"/>
      <c r="E9" s="119"/>
      <c r="H9" s="20"/>
    </row>
    <row r="10" spans="2:8">
      <c r="B10" s="6"/>
      <c r="H10" s="20"/>
    </row>
    <row r="11" spans="2:8">
      <c r="B11" s="57">
        <v>10226</v>
      </c>
      <c r="C11" s="48"/>
      <c r="D11" s="49"/>
      <c r="E11" s="45"/>
      <c r="F11" s="47"/>
      <c r="H11" s="58">
        <f>B11+D11+F11</f>
        <v>10226</v>
      </c>
    </row>
    <row r="12" spans="2:8" ht="51">
      <c r="B12" s="8" t="s">
        <v>9</v>
      </c>
      <c r="D12" s="10" t="s">
        <v>10</v>
      </c>
      <c r="F12" s="19" t="s">
        <v>11</v>
      </c>
      <c r="H12" s="24" t="s">
        <v>12</v>
      </c>
    </row>
    <row r="13" spans="2:8">
      <c r="B13" s="3"/>
      <c r="H13" s="20"/>
    </row>
    <row r="14" spans="2:8">
      <c r="B14" s="118" t="s">
        <v>13</v>
      </c>
      <c r="C14" s="119"/>
      <c r="D14" s="119"/>
      <c r="E14" s="119"/>
      <c r="H14" s="20"/>
    </row>
    <row r="15" spans="2:8">
      <c r="B15" s="3"/>
      <c r="H15" s="20"/>
    </row>
    <row r="16" spans="2:8">
      <c r="B16" s="47">
        <v>267</v>
      </c>
      <c r="C16" s="45"/>
      <c r="D16" s="47">
        <v>8946</v>
      </c>
      <c r="E16" s="50"/>
      <c r="F16" s="47">
        <v>585</v>
      </c>
      <c r="G16" s="10"/>
      <c r="H16" s="7">
        <f>D16+F16</f>
        <v>9531</v>
      </c>
    </row>
    <row r="17" spans="2:8" ht="51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>
      <c r="B18" s="5" t="s">
        <v>18</v>
      </c>
      <c r="H18" s="20"/>
    </row>
    <row r="19" spans="2:8">
      <c r="B19" s="118" t="s">
        <v>19</v>
      </c>
      <c r="C19" s="119"/>
      <c r="D19" s="119"/>
      <c r="E19" s="119"/>
      <c r="H19" s="20"/>
    </row>
    <row r="20" spans="2:8">
      <c r="B20" s="3"/>
      <c r="H20" s="20"/>
    </row>
    <row r="21" spans="2:8">
      <c r="B21" s="51">
        <v>101</v>
      </c>
      <c r="C21" s="45"/>
      <c r="D21" s="51">
        <v>83</v>
      </c>
      <c r="E21" s="45"/>
      <c r="F21" s="51">
        <v>62</v>
      </c>
      <c r="H21" s="9">
        <f>B21+D21</f>
        <v>184</v>
      </c>
    </row>
    <row r="22" spans="2:8" ht="51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>
      <c r="B23" s="11"/>
      <c r="C23" s="13"/>
      <c r="D23" s="19"/>
      <c r="E23" s="13"/>
      <c r="F23" s="19"/>
      <c r="G23" s="19"/>
      <c r="H23" s="14"/>
    </row>
    <row r="24" spans="2:8">
      <c r="B24" s="118" t="s">
        <v>24</v>
      </c>
      <c r="C24" s="119"/>
      <c r="D24" s="119"/>
      <c r="E24" s="119"/>
      <c r="F24" s="119"/>
      <c r="G24" s="119"/>
      <c r="H24" s="120"/>
    </row>
    <row r="25" spans="2:8">
      <c r="B25" s="3"/>
      <c r="H25" s="20"/>
    </row>
    <row r="26" spans="2:8">
      <c r="B26" s="47">
        <v>0</v>
      </c>
      <c r="C26" s="45"/>
      <c r="D26" s="45"/>
      <c r="E26" s="45"/>
      <c r="F26" s="45"/>
      <c r="G26" s="45"/>
      <c r="H26" s="52">
        <v>0</v>
      </c>
    </row>
    <row r="27" spans="2:8" ht="89.25">
      <c r="B27" s="23" t="s">
        <v>25</v>
      </c>
      <c r="G27" s="22"/>
      <c r="H27" s="24" t="s">
        <v>26</v>
      </c>
    </row>
    <row r="28" spans="2:8">
      <c r="B28" s="118" t="s">
        <v>27</v>
      </c>
      <c r="C28" s="119"/>
      <c r="D28" s="119"/>
      <c r="E28" s="119"/>
      <c r="F28" s="119"/>
      <c r="G28" s="119"/>
      <c r="H28" s="120"/>
    </row>
    <row r="29" spans="2:8">
      <c r="B29" s="23"/>
      <c r="E29" s="21"/>
      <c r="F29" s="22"/>
      <c r="G29" s="22"/>
      <c r="H29" s="24"/>
    </row>
    <row r="30" spans="2:8">
      <c r="B30" s="53"/>
      <c r="C30" s="45"/>
      <c r="D30" s="45"/>
      <c r="E30" s="54"/>
      <c r="F30" s="55"/>
      <c r="G30" s="55"/>
      <c r="H30" s="53"/>
    </row>
    <row r="31" spans="2:8" ht="89.25">
      <c r="B31" s="25" t="s">
        <v>28</v>
      </c>
      <c r="D31" s="21"/>
      <c r="E31" s="22"/>
      <c r="F31" s="26"/>
      <c r="G31" s="22"/>
      <c r="H31" s="42" t="s">
        <v>29</v>
      </c>
    </row>
    <row r="32" spans="2:8">
      <c r="B32" s="27"/>
      <c r="C32" s="28"/>
      <c r="D32" s="28"/>
      <c r="E32" s="28"/>
      <c r="F32" s="28"/>
      <c r="G32" s="28"/>
      <c r="H32" s="29"/>
    </row>
    <row r="33" spans="2:8">
      <c r="B33" s="121" t="s">
        <v>30</v>
      </c>
      <c r="C33" s="122"/>
      <c r="D33" s="122"/>
      <c r="E33" s="15"/>
      <c r="F33" s="15"/>
      <c r="G33" s="16"/>
      <c r="H33" s="17">
        <f>H11+H16+H21+H26+H30</f>
        <v>19941</v>
      </c>
    </row>
    <row r="35" spans="2:8">
      <c r="B35" s="30" t="s">
        <v>31</v>
      </c>
      <c r="C35" s="31"/>
      <c r="D35" s="31"/>
      <c r="E35" s="31"/>
      <c r="F35" s="31"/>
      <c r="G35" s="31"/>
      <c r="H35" s="32"/>
    </row>
    <row r="36" spans="2:8">
      <c r="B36" s="33"/>
      <c r="H36" s="34"/>
    </row>
    <row r="37" spans="2:8">
      <c r="B37" s="59">
        <v>16425</v>
      </c>
      <c r="C37" s="59">
        <v>77324</v>
      </c>
      <c r="D37" s="59">
        <v>723759</v>
      </c>
      <c r="E37" s="53">
        <v>9816</v>
      </c>
      <c r="F37" s="59">
        <v>152762</v>
      </c>
      <c r="G37" s="33"/>
      <c r="H37" s="34"/>
    </row>
    <row r="38" spans="2:8" ht="114.7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>
      <c r="B39" s="35"/>
      <c r="C39" s="28"/>
      <c r="D39" s="28"/>
      <c r="E39" s="28"/>
      <c r="F39" s="28"/>
      <c r="G39" s="28"/>
      <c r="H39" s="36"/>
    </row>
    <row r="41" spans="2:8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9BB90-93AA-4651-82E8-9867CDFDD492}">
  <dimension ref="B2:H41"/>
  <sheetViews>
    <sheetView tabSelected="1" topLeftCell="A27" workbookViewId="0">
      <selection activeCell="K35" sqref="K35"/>
    </sheetView>
  </sheetViews>
  <sheetFormatPr defaultColWidth="8.7109375" defaultRowHeight="15"/>
  <cols>
    <col min="6" max="6" width="11.85546875" customWidth="1"/>
  </cols>
  <sheetData>
    <row r="2" spans="2:8">
      <c r="B2" s="123" t="s">
        <v>0</v>
      </c>
      <c r="C2" s="123"/>
      <c r="D2" s="123"/>
      <c r="E2" s="123"/>
      <c r="F2" s="123"/>
      <c r="G2" s="123"/>
      <c r="H2" s="123"/>
    </row>
    <row r="3" spans="2:8">
      <c r="B3" s="124" t="s">
        <v>1</v>
      </c>
      <c r="C3" s="124"/>
      <c r="D3" s="124"/>
      <c r="E3" s="124"/>
      <c r="F3" s="124"/>
      <c r="G3" s="124"/>
      <c r="H3" s="124"/>
    </row>
    <row r="5" spans="2:8">
      <c r="B5" s="18"/>
      <c r="C5" s="1"/>
      <c r="D5" s="1"/>
      <c r="E5" s="1"/>
      <c r="F5" s="1"/>
      <c r="G5" s="1"/>
      <c r="H5" s="2"/>
    </row>
    <row r="6" spans="2:8">
      <c r="B6" s="125" t="s">
        <v>2</v>
      </c>
      <c r="C6" s="126"/>
      <c r="D6" s="127"/>
      <c r="H6" s="20"/>
    </row>
    <row r="7" spans="2:8">
      <c r="B7" s="56" t="s">
        <v>3</v>
      </c>
      <c r="C7" s="43"/>
      <c r="D7" s="44"/>
      <c r="E7" s="45"/>
      <c r="F7" s="46" t="s">
        <v>47</v>
      </c>
      <c r="G7" s="45"/>
      <c r="H7" s="46">
        <v>2024</v>
      </c>
    </row>
    <row r="8" spans="2:8">
      <c r="B8" s="128" t="s">
        <v>5</v>
      </c>
      <c r="C8" s="129"/>
      <c r="F8" s="12" t="s">
        <v>6</v>
      </c>
      <c r="H8" s="4" t="s">
        <v>7</v>
      </c>
    </row>
    <row r="9" spans="2:8">
      <c r="B9" s="118" t="s">
        <v>8</v>
      </c>
      <c r="C9" s="119"/>
      <c r="D9" s="119"/>
      <c r="E9" s="119"/>
      <c r="H9" s="20"/>
    </row>
    <row r="10" spans="2:8">
      <c r="B10" s="6"/>
      <c r="H10" s="20"/>
    </row>
    <row r="11" spans="2:8">
      <c r="B11" s="57">
        <v>9922</v>
      </c>
      <c r="C11" s="48"/>
      <c r="D11" s="49"/>
      <c r="E11" s="45"/>
      <c r="F11" s="47"/>
      <c r="H11" s="58">
        <f>B11+D11+F11</f>
        <v>9922</v>
      </c>
    </row>
    <row r="12" spans="2:8" ht="51">
      <c r="B12" s="8" t="s">
        <v>9</v>
      </c>
      <c r="D12" s="10" t="s">
        <v>10</v>
      </c>
      <c r="F12" s="19" t="s">
        <v>11</v>
      </c>
      <c r="H12" s="24" t="s">
        <v>12</v>
      </c>
    </row>
    <row r="13" spans="2:8">
      <c r="B13" s="3"/>
      <c r="H13" s="20"/>
    </row>
    <row r="14" spans="2:8">
      <c r="B14" s="118" t="s">
        <v>13</v>
      </c>
      <c r="C14" s="119"/>
      <c r="D14" s="119"/>
      <c r="E14" s="119"/>
      <c r="H14" s="20"/>
    </row>
    <row r="15" spans="2:8">
      <c r="B15" s="3"/>
      <c r="H15" s="20"/>
    </row>
    <row r="16" spans="2:8">
      <c r="B16" s="47">
        <v>267</v>
      </c>
      <c r="C16" s="45"/>
      <c r="D16" s="47">
        <v>8615</v>
      </c>
      <c r="E16" s="50"/>
      <c r="F16" s="47">
        <v>657</v>
      </c>
      <c r="G16" s="10"/>
      <c r="H16" s="7">
        <f>D16+F16</f>
        <v>9272</v>
      </c>
    </row>
    <row r="17" spans="2:8" ht="51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>
      <c r="B18" s="5" t="s">
        <v>18</v>
      </c>
      <c r="H18" s="20"/>
    </row>
    <row r="19" spans="2:8">
      <c r="B19" s="118" t="s">
        <v>19</v>
      </c>
      <c r="C19" s="119"/>
      <c r="D19" s="119"/>
      <c r="E19" s="119"/>
      <c r="H19" s="20"/>
    </row>
    <row r="20" spans="2:8">
      <c r="B20" s="3"/>
      <c r="H20" s="20"/>
    </row>
    <row r="21" spans="2:8">
      <c r="B21" s="51">
        <v>0</v>
      </c>
      <c r="C21" s="45"/>
      <c r="D21" s="51">
        <v>0</v>
      </c>
      <c r="E21" s="45"/>
      <c r="F21" s="51">
        <v>0</v>
      </c>
      <c r="H21" s="9">
        <f>B21+D21</f>
        <v>0</v>
      </c>
    </row>
    <row r="22" spans="2:8" ht="51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>
      <c r="B23" s="11"/>
      <c r="C23" s="13"/>
      <c r="D23" s="19"/>
      <c r="E23" s="13"/>
      <c r="F23" s="19"/>
      <c r="G23" s="19"/>
      <c r="H23" s="14"/>
    </row>
    <row r="24" spans="2:8">
      <c r="B24" s="118" t="s">
        <v>24</v>
      </c>
      <c r="C24" s="119"/>
      <c r="D24" s="119"/>
      <c r="E24" s="119"/>
      <c r="F24" s="119"/>
      <c r="G24" s="119"/>
      <c r="H24" s="120"/>
    </row>
    <row r="25" spans="2:8">
      <c r="B25" s="3"/>
      <c r="H25" s="20"/>
    </row>
    <row r="26" spans="2:8">
      <c r="B26" s="47">
        <v>0</v>
      </c>
      <c r="C26" s="45"/>
      <c r="D26" s="45"/>
      <c r="E26" s="45"/>
      <c r="F26" s="45"/>
      <c r="G26" s="45"/>
      <c r="H26" s="52">
        <v>0</v>
      </c>
    </row>
    <row r="27" spans="2:8" ht="89.25">
      <c r="B27" s="23" t="s">
        <v>25</v>
      </c>
      <c r="G27" s="22"/>
      <c r="H27" s="24" t="s">
        <v>26</v>
      </c>
    </row>
    <row r="28" spans="2:8">
      <c r="B28" s="118" t="s">
        <v>27</v>
      </c>
      <c r="C28" s="119"/>
      <c r="D28" s="119"/>
      <c r="E28" s="119"/>
      <c r="F28" s="119"/>
      <c r="G28" s="119"/>
      <c r="H28" s="120"/>
    </row>
    <row r="29" spans="2:8">
      <c r="B29" s="23"/>
      <c r="E29" s="21"/>
      <c r="F29" s="22"/>
      <c r="G29" s="22"/>
      <c r="H29" s="24"/>
    </row>
    <row r="30" spans="2:8">
      <c r="B30" s="53"/>
      <c r="C30" s="45"/>
      <c r="D30" s="45"/>
      <c r="E30" s="54"/>
      <c r="F30" s="55"/>
      <c r="G30" s="55"/>
      <c r="H30" s="53"/>
    </row>
    <row r="31" spans="2:8" ht="89.25">
      <c r="B31" s="25" t="s">
        <v>28</v>
      </c>
      <c r="D31" s="21"/>
      <c r="E31" s="22"/>
      <c r="F31" s="26"/>
      <c r="G31" s="22"/>
      <c r="H31" s="42" t="s">
        <v>29</v>
      </c>
    </row>
    <row r="32" spans="2:8">
      <c r="B32" s="27"/>
      <c r="C32" s="28"/>
      <c r="D32" s="28"/>
      <c r="E32" s="28"/>
      <c r="F32" s="28"/>
      <c r="G32" s="28"/>
      <c r="H32" s="29"/>
    </row>
    <row r="33" spans="2:8">
      <c r="B33" s="121" t="s">
        <v>30</v>
      </c>
      <c r="C33" s="122"/>
      <c r="D33" s="122"/>
      <c r="E33" s="15"/>
      <c r="F33" s="15"/>
      <c r="G33" s="16"/>
      <c r="H33" s="17">
        <f>H11+H16+H21+H26+H30</f>
        <v>19194</v>
      </c>
    </row>
    <row r="35" spans="2:8">
      <c r="B35" s="30" t="s">
        <v>31</v>
      </c>
      <c r="C35" s="31"/>
      <c r="D35" s="31"/>
      <c r="E35" s="31"/>
      <c r="F35" s="31"/>
      <c r="G35" s="31"/>
      <c r="H35" s="32"/>
    </row>
    <row r="36" spans="2:8">
      <c r="B36" s="33"/>
      <c r="H36" s="34"/>
    </row>
    <row r="37" spans="2:8">
      <c r="B37" s="59">
        <v>14662</v>
      </c>
      <c r="C37" s="59">
        <v>81995</v>
      </c>
      <c r="D37" s="59">
        <v>403712</v>
      </c>
      <c r="E37" s="53">
        <v>9732</v>
      </c>
      <c r="F37" s="117">
        <v>157677</v>
      </c>
      <c r="G37" s="33"/>
      <c r="H37" s="34"/>
    </row>
    <row r="38" spans="2:8" ht="114.7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>
      <c r="B39" s="35"/>
      <c r="C39" s="28"/>
      <c r="D39" s="28"/>
      <c r="E39" s="28"/>
      <c r="F39" s="28"/>
      <c r="G39" s="28"/>
      <c r="H39" s="36"/>
    </row>
    <row r="41" spans="2:8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0A5B1-9172-4C6A-875A-DADA9E38B4C3}">
  <dimension ref="B2:H41"/>
  <sheetViews>
    <sheetView workbookViewId="0">
      <selection activeCell="L12" sqref="L12"/>
    </sheetView>
  </sheetViews>
  <sheetFormatPr defaultColWidth="8.7109375" defaultRowHeight="15"/>
  <sheetData>
    <row r="2" spans="2:8">
      <c r="B2" s="123" t="s">
        <v>0</v>
      </c>
      <c r="C2" s="123"/>
      <c r="D2" s="123"/>
      <c r="E2" s="123"/>
      <c r="F2" s="123"/>
      <c r="G2" s="123"/>
      <c r="H2" s="123"/>
    </row>
    <row r="3" spans="2:8">
      <c r="B3" s="124" t="s">
        <v>1</v>
      </c>
      <c r="C3" s="124"/>
      <c r="D3" s="124"/>
      <c r="E3" s="124"/>
      <c r="F3" s="124"/>
      <c r="G3" s="124"/>
      <c r="H3" s="124"/>
    </row>
    <row r="5" spans="2:8">
      <c r="B5" s="18"/>
      <c r="C5" s="1"/>
      <c r="D5" s="1"/>
      <c r="E5" s="1"/>
      <c r="F5" s="1"/>
      <c r="G5" s="1"/>
      <c r="H5" s="2"/>
    </row>
    <row r="6" spans="2:8">
      <c r="B6" s="125" t="s">
        <v>2</v>
      </c>
      <c r="C6" s="126"/>
      <c r="D6" s="127"/>
      <c r="H6" s="20"/>
    </row>
    <row r="7" spans="2:8">
      <c r="B7" s="56" t="s">
        <v>3</v>
      </c>
      <c r="C7" s="43"/>
      <c r="D7" s="44"/>
      <c r="E7" s="45"/>
      <c r="F7" s="46" t="s">
        <v>48</v>
      </c>
      <c r="G7" s="45"/>
      <c r="H7" s="46">
        <v>2024</v>
      </c>
    </row>
    <row r="8" spans="2:8">
      <c r="B8" s="128" t="s">
        <v>5</v>
      </c>
      <c r="C8" s="129"/>
      <c r="F8" s="12" t="s">
        <v>6</v>
      </c>
      <c r="H8" s="4" t="s">
        <v>7</v>
      </c>
    </row>
    <row r="9" spans="2:8">
      <c r="B9" s="118" t="s">
        <v>8</v>
      </c>
      <c r="C9" s="119"/>
      <c r="D9" s="119"/>
      <c r="E9" s="119"/>
      <c r="H9" s="20"/>
    </row>
    <row r="10" spans="2:8">
      <c r="B10" s="6"/>
      <c r="H10" s="20"/>
    </row>
    <row r="11" spans="2:8">
      <c r="B11" s="57">
        <v>0</v>
      </c>
      <c r="C11" s="48"/>
      <c r="D11" s="49"/>
      <c r="E11" s="45"/>
      <c r="F11" s="47"/>
      <c r="H11" s="58">
        <f>B11+D11+F11</f>
        <v>0</v>
      </c>
    </row>
    <row r="12" spans="2:8" ht="51">
      <c r="B12" s="8" t="s">
        <v>9</v>
      </c>
      <c r="D12" s="10" t="s">
        <v>10</v>
      </c>
      <c r="F12" s="19" t="s">
        <v>11</v>
      </c>
      <c r="H12" s="24" t="s">
        <v>12</v>
      </c>
    </row>
    <row r="13" spans="2:8">
      <c r="B13" s="3"/>
      <c r="H13" s="20"/>
    </row>
    <row r="14" spans="2:8">
      <c r="B14" s="118" t="s">
        <v>13</v>
      </c>
      <c r="C14" s="119"/>
      <c r="D14" s="119"/>
      <c r="E14" s="119"/>
      <c r="H14" s="20"/>
    </row>
    <row r="15" spans="2:8">
      <c r="B15" s="3"/>
      <c r="H15" s="20"/>
    </row>
    <row r="16" spans="2:8">
      <c r="B16" s="47">
        <v>0</v>
      </c>
      <c r="C16" s="45"/>
      <c r="D16" s="47">
        <v>0</v>
      </c>
      <c r="E16" s="50"/>
      <c r="F16" s="47">
        <v>0</v>
      </c>
      <c r="G16" s="10"/>
      <c r="H16" s="7">
        <f>D16+F16</f>
        <v>0</v>
      </c>
    </row>
    <row r="17" spans="2:8" ht="60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>
      <c r="B18" s="5" t="s">
        <v>18</v>
      </c>
      <c r="H18" s="20"/>
    </row>
    <row r="19" spans="2:8">
      <c r="B19" s="118" t="s">
        <v>19</v>
      </c>
      <c r="C19" s="119"/>
      <c r="D19" s="119"/>
      <c r="E19" s="119"/>
      <c r="H19" s="20"/>
    </row>
    <row r="20" spans="2:8">
      <c r="B20" s="3"/>
      <c r="H20" s="20"/>
    </row>
    <row r="21" spans="2:8">
      <c r="B21" s="51">
        <v>0</v>
      </c>
      <c r="C21" s="45"/>
      <c r="D21" s="51">
        <v>0</v>
      </c>
      <c r="E21" s="45"/>
      <c r="F21" s="51">
        <v>0</v>
      </c>
      <c r="H21" s="9">
        <f>B21+D21</f>
        <v>0</v>
      </c>
    </row>
    <row r="22" spans="2:8" ht="51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>
      <c r="B23" s="11"/>
      <c r="C23" s="13"/>
      <c r="D23" s="19"/>
      <c r="E23" s="13"/>
      <c r="F23" s="19"/>
      <c r="G23" s="19"/>
      <c r="H23" s="14"/>
    </row>
    <row r="24" spans="2:8">
      <c r="B24" s="118" t="s">
        <v>24</v>
      </c>
      <c r="C24" s="119"/>
      <c r="D24" s="119"/>
      <c r="E24" s="119"/>
      <c r="F24" s="119"/>
      <c r="G24" s="119"/>
      <c r="H24" s="120"/>
    </row>
    <row r="25" spans="2:8">
      <c r="B25" s="3"/>
      <c r="H25" s="20"/>
    </row>
    <row r="26" spans="2:8">
      <c r="B26" s="47">
        <v>0</v>
      </c>
      <c r="C26" s="45"/>
      <c r="D26" s="45"/>
      <c r="E26" s="45"/>
      <c r="F26" s="45"/>
      <c r="G26" s="45"/>
      <c r="H26" s="52">
        <v>0</v>
      </c>
    </row>
    <row r="27" spans="2:8" ht="89.25">
      <c r="B27" s="23" t="s">
        <v>25</v>
      </c>
      <c r="G27" s="22"/>
      <c r="H27" s="24" t="s">
        <v>26</v>
      </c>
    </row>
    <row r="28" spans="2:8">
      <c r="B28" s="118" t="s">
        <v>27</v>
      </c>
      <c r="C28" s="119"/>
      <c r="D28" s="119"/>
      <c r="E28" s="119"/>
      <c r="F28" s="119"/>
      <c r="G28" s="119"/>
      <c r="H28" s="120"/>
    </row>
    <row r="29" spans="2:8">
      <c r="B29" s="23"/>
      <c r="E29" s="21"/>
      <c r="F29" s="22"/>
      <c r="G29" s="22"/>
      <c r="H29" s="24"/>
    </row>
    <row r="30" spans="2:8">
      <c r="B30" s="53"/>
      <c r="C30" s="45"/>
      <c r="D30" s="45"/>
      <c r="E30" s="54"/>
      <c r="F30" s="55"/>
      <c r="G30" s="55"/>
      <c r="H30" s="53"/>
    </row>
    <row r="31" spans="2:8" ht="89.25">
      <c r="B31" s="25" t="s">
        <v>28</v>
      </c>
      <c r="D31" s="21"/>
      <c r="E31" s="22"/>
      <c r="F31" s="26"/>
      <c r="G31" s="22"/>
      <c r="H31" s="42" t="s">
        <v>29</v>
      </c>
    </row>
    <row r="32" spans="2:8">
      <c r="B32" s="27"/>
      <c r="C32" s="28"/>
      <c r="D32" s="28"/>
      <c r="E32" s="28"/>
      <c r="F32" s="28"/>
      <c r="G32" s="28"/>
      <c r="H32" s="29"/>
    </row>
    <row r="33" spans="2:8">
      <c r="B33" s="121" t="s">
        <v>30</v>
      </c>
      <c r="C33" s="122"/>
      <c r="D33" s="122"/>
      <c r="E33" s="15"/>
      <c r="F33" s="15"/>
      <c r="G33" s="16"/>
      <c r="H33" s="17">
        <f>H11+H16+H21+H26+H30</f>
        <v>0</v>
      </c>
    </row>
    <row r="35" spans="2:8">
      <c r="B35" s="30" t="s">
        <v>31</v>
      </c>
      <c r="C35" s="31"/>
      <c r="D35" s="31"/>
      <c r="E35" s="31"/>
      <c r="F35" s="31"/>
      <c r="G35" s="31"/>
      <c r="H35" s="32"/>
    </row>
    <row r="36" spans="2:8">
      <c r="B36" s="33"/>
      <c r="H36" s="34"/>
    </row>
    <row r="37" spans="2:8">
      <c r="B37" s="59">
        <v>0</v>
      </c>
      <c r="C37" s="59">
        <v>0</v>
      </c>
      <c r="D37" s="59">
        <v>0</v>
      </c>
      <c r="E37" s="53">
        <v>0</v>
      </c>
      <c r="F37" s="59">
        <v>0</v>
      </c>
      <c r="G37" s="33"/>
      <c r="H37" s="34"/>
    </row>
    <row r="38" spans="2:8" ht="114.7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>
      <c r="B39" s="35"/>
      <c r="C39" s="28"/>
      <c r="D39" s="28"/>
      <c r="E39" s="28"/>
      <c r="F39" s="28"/>
      <c r="G39" s="28"/>
      <c r="H39" s="36"/>
    </row>
    <row r="41" spans="2:8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20BFC-FC01-4462-83CE-F2E9DE7581C9}">
  <dimension ref="B2:H41"/>
  <sheetViews>
    <sheetView topLeftCell="A15" workbookViewId="0">
      <selection activeCell="I28" sqref="I28"/>
    </sheetView>
  </sheetViews>
  <sheetFormatPr defaultColWidth="8.7109375" defaultRowHeight="15"/>
  <cols>
    <col min="2" max="2" width="11.28515625" customWidth="1"/>
    <col min="8" max="8" width="14.7109375" customWidth="1"/>
  </cols>
  <sheetData>
    <row r="2" spans="2:8">
      <c r="B2" s="123" t="s">
        <v>0</v>
      </c>
      <c r="C2" s="123"/>
      <c r="D2" s="123"/>
      <c r="E2" s="123"/>
      <c r="F2" s="123"/>
      <c r="G2" s="123"/>
      <c r="H2" s="123"/>
    </row>
    <row r="3" spans="2:8">
      <c r="B3" s="124" t="s">
        <v>1</v>
      </c>
      <c r="C3" s="124"/>
      <c r="D3" s="124"/>
      <c r="E3" s="124"/>
      <c r="F3" s="124"/>
      <c r="G3" s="124"/>
      <c r="H3" s="124"/>
    </row>
    <row r="5" spans="2:8">
      <c r="B5" s="18"/>
      <c r="C5" s="1"/>
      <c r="D5" s="1"/>
      <c r="E5" s="1"/>
      <c r="F5" s="1"/>
      <c r="G5" s="1"/>
      <c r="H5" s="2"/>
    </row>
    <row r="6" spans="2:8">
      <c r="B6" s="125" t="s">
        <v>2</v>
      </c>
      <c r="C6" s="126"/>
      <c r="D6" s="127"/>
      <c r="H6" s="20"/>
    </row>
    <row r="7" spans="2:8">
      <c r="B7" s="56" t="s">
        <v>3</v>
      </c>
      <c r="C7" s="43"/>
      <c r="D7" s="44"/>
      <c r="E7" s="45"/>
      <c r="F7" s="46" t="s">
        <v>37</v>
      </c>
      <c r="G7" s="45"/>
      <c r="H7" s="46">
        <v>2024</v>
      </c>
    </row>
    <row r="8" spans="2:8">
      <c r="B8" s="128" t="s">
        <v>5</v>
      </c>
      <c r="C8" s="129"/>
      <c r="F8" s="12" t="s">
        <v>6</v>
      </c>
      <c r="H8" s="4" t="s">
        <v>7</v>
      </c>
    </row>
    <row r="9" spans="2:8">
      <c r="B9" s="118" t="s">
        <v>8</v>
      </c>
      <c r="C9" s="119"/>
      <c r="D9" s="119"/>
      <c r="E9" s="119"/>
      <c r="H9" s="20"/>
    </row>
    <row r="10" spans="2:8">
      <c r="B10" s="6"/>
      <c r="H10" s="20"/>
    </row>
    <row r="11" spans="2:8">
      <c r="B11" s="57">
        <v>12798</v>
      </c>
      <c r="C11" s="48"/>
      <c r="D11" s="49"/>
      <c r="E11" s="45"/>
      <c r="F11" s="47"/>
      <c r="H11" s="58">
        <f>B11+D11+F11</f>
        <v>12798</v>
      </c>
    </row>
    <row r="12" spans="2:8" ht="36">
      <c r="B12" s="8" t="s">
        <v>9</v>
      </c>
      <c r="D12" s="10" t="s">
        <v>10</v>
      </c>
      <c r="F12" s="19" t="s">
        <v>11</v>
      </c>
      <c r="H12" s="24" t="s">
        <v>12</v>
      </c>
    </row>
    <row r="13" spans="2:8">
      <c r="B13" s="3"/>
      <c r="H13" s="20"/>
    </row>
    <row r="14" spans="2:8">
      <c r="B14" s="118" t="s">
        <v>13</v>
      </c>
      <c r="C14" s="119"/>
      <c r="D14" s="119"/>
      <c r="E14" s="119"/>
      <c r="H14" s="20"/>
    </row>
    <row r="15" spans="2:8">
      <c r="B15" s="3"/>
      <c r="H15" s="20"/>
    </row>
    <row r="16" spans="2:8">
      <c r="B16" s="47">
        <v>33</v>
      </c>
      <c r="C16" s="45"/>
      <c r="D16" s="47">
        <v>115</v>
      </c>
      <c r="E16" s="50"/>
      <c r="F16" s="47">
        <v>301</v>
      </c>
      <c r="G16" s="10"/>
      <c r="H16" s="7">
        <f>D16+F16</f>
        <v>416</v>
      </c>
    </row>
    <row r="17" spans="2:8" ht="60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>
      <c r="B18" s="5" t="s">
        <v>18</v>
      </c>
      <c r="H18" s="20"/>
    </row>
    <row r="19" spans="2:8">
      <c r="B19" s="118" t="s">
        <v>19</v>
      </c>
      <c r="C19" s="119"/>
      <c r="D19" s="119"/>
      <c r="E19" s="119"/>
      <c r="H19" s="20"/>
    </row>
    <row r="20" spans="2:8">
      <c r="B20" s="3"/>
      <c r="H20" s="20"/>
    </row>
    <row r="21" spans="2:8">
      <c r="B21" s="51">
        <v>9</v>
      </c>
      <c r="C21" s="45"/>
      <c r="D21" s="51">
        <v>64</v>
      </c>
      <c r="E21" s="45"/>
      <c r="F21" s="51">
        <v>28</v>
      </c>
      <c r="H21" s="9">
        <f>B21+D21</f>
        <v>73</v>
      </c>
    </row>
    <row r="22" spans="2:8" ht="25.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>
      <c r="B23" s="11"/>
      <c r="C23" s="13"/>
      <c r="D23" s="19"/>
      <c r="E23" s="13"/>
      <c r="F23" s="19"/>
      <c r="G23" s="19"/>
      <c r="H23" s="14"/>
    </row>
    <row r="24" spans="2:8">
      <c r="B24" s="118" t="s">
        <v>24</v>
      </c>
      <c r="C24" s="119"/>
      <c r="D24" s="119"/>
      <c r="E24" s="119"/>
      <c r="F24" s="119"/>
      <c r="G24" s="119"/>
      <c r="H24" s="120"/>
    </row>
    <row r="25" spans="2:8">
      <c r="B25" s="3"/>
      <c r="H25" s="20"/>
    </row>
    <row r="26" spans="2:8">
      <c r="B26" s="47">
        <v>19</v>
      </c>
      <c r="C26" s="45"/>
      <c r="D26" s="45"/>
      <c r="E26" s="45"/>
      <c r="F26" s="45"/>
      <c r="G26" s="45"/>
      <c r="H26" s="115">
        <v>2294</v>
      </c>
    </row>
    <row r="27" spans="2:8" ht="51">
      <c r="B27" s="23" t="s">
        <v>25</v>
      </c>
      <c r="G27" s="22"/>
      <c r="H27" s="24" t="s">
        <v>26</v>
      </c>
    </row>
    <row r="28" spans="2:8">
      <c r="B28" s="118" t="s">
        <v>27</v>
      </c>
      <c r="C28" s="119"/>
      <c r="D28" s="119"/>
      <c r="E28" s="119"/>
      <c r="F28" s="119"/>
      <c r="G28" s="119"/>
      <c r="H28" s="120"/>
    </row>
    <row r="29" spans="2:8">
      <c r="B29" s="23"/>
      <c r="E29" s="21"/>
      <c r="F29" s="22"/>
      <c r="G29" s="22"/>
      <c r="H29" s="24"/>
    </row>
    <row r="30" spans="2:8">
      <c r="B30" s="53"/>
      <c r="C30" s="45"/>
      <c r="D30" s="45"/>
      <c r="E30" s="54"/>
      <c r="F30" s="55"/>
      <c r="G30" s="55"/>
      <c r="H30" s="53"/>
    </row>
    <row r="31" spans="2:8" ht="51">
      <c r="B31" s="25" t="s">
        <v>28</v>
      </c>
      <c r="D31" s="21"/>
      <c r="E31" s="22"/>
      <c r="F31" s="26"/>
      <c r="G31" s="22"/>
      <c r="H31" s="42" t="s">
        <v>29</v>
      </c>
    </row>
    <row r="32" spans="2:8">
      <c r="B32" s="27"/>
      <c r="C32" s="28"/>
      <c r="D32" s="28"/>
      <c r="E32" s="28"/>
      <c r="F32" s="28"/>
      <c r="G32" s="28"/>
      <c r="H32" s="29"/>
    </row>
    <row r="33" spans="2:8">
      <c r="B33" s="121" t="s">
        <v>30</v>
      </c>
      <c r="C33" s="122"/>
      <c r="D33" s="122"/>
      <c r="E33" s="15"/>
      <c r="F33" s="15"/>
      <c r="G33" s="16"/>
      <c r="H33" s="17">
        <f>H11+H16+H21+H26+H30</f>
        <v>15581</v>
      </c>
    </row>
    <row r="35" spans="2:8">
      <c r="B35" s="30" t="s">
        <v>31</v>
      </c>
      <c r="C35" s="31"/>
      <c r="D35" s="31"/>
      <c r="E35" s="31"/>
      <c r="F35" s="31"/>
      <c r="G35" s="31"/>
      <c r="H35" s="32"/>
    </row>
    <row r="36" spans="2:8">
      <c r="B36" s="33"/>
      <c r="H36" s="34"/>
    </row>
    <row r="37" spans="2:8">
      <c r="B37" s="59">
        <v>11148</v>
      </c>
      <c r="C37" s="59">
        <v>102948</v>
      </c>
      <c r="D37" s="59">
        <v>275139</v>
      </c>
      <c r="E37" s="53">
        <v>0</v>
      </c>
      <c r="F37" s="59">
        <v>182314</v>
      </c>
      <c r="G37" s="33"/>
      <c r="H37" s="34"/>
    </row>
    <row r="38" spans="2:8" ht="114.7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>
      <c r="B39" s="35"/>
      <c r="C39" s="28"/>
      <c r="D39" s="28"/>
      <c r="E39" s="28"/>
      <c r="F39" s="28"/>
      <c r="G39" s="28"/>
      <c r="H39" s="36"/>
    </row>
    <row r="41" spans="2:8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C5114-CA9A-4587-AF64-DB4E70077AF6}">
  <dimension ref="B2:H41"/>
  <sheetViews>
    <sheetView topLeftCell="Q1" workbookViewId="0">
      <selection activeCell="Q20" sqref="Q20"/>
    </sheetView>
  </sheetViews>
  <sheetFormatPr defaultColWidth="8.7109375" defaultRowHeight="15"/>
  <cols>
    <col min="4" max="4" width="9.85546875" bestFit="1" customWidth="1"/>
    <col min="8" max="8" width="27.140625" customWidth="1"/>
  </cols>
  <sheetData>
    <row r="2" spans="2:8">
      <c r="B2" s="123" t="s">
        <v>0</v>
      </c>
      <c r="C2" s="123"/>
      <c r="D2" s="123"/>
      <c r="E2" s="123"/>
      <c r="F2" s="123"/>
      <c r="G2" s="123"/>
      <c r="H2" s="123"/>
    </row>
    <row r="3" spans="2:8">
      <c r="B3" s="124" t="s">
        <v>1</v>
      </c>
      <c r="C3" s="124"/>
      <c r="D3" s="124"/>
      <c r="E3" s="124"/>
      <c r="F3" s="124"/>
      <c r="G3" s="124"/>
      <c r="H3" s="124"/>
    </row>
    <row r="5" spans="2:8">
      <c r="B5" s="18"/>
      <c r="C5" s="1"/>
      <c r="D5" s="1"/>
      <c r="E5" s="1"/>
      <c r="F5" s="1"/>
      <c r="G5" s="1"/>
      <c r="H5" s="2"/>
    </row>
    <row r="6" spans="2:8">
      <c r="B6" s="125" t="s">
        <v>2</v>
      </c>
      <c r="C6" s="126"/>
      <c r="D6" s="127"/>
      <c r="H6" s="20"/>
    </row>
    <row r="7" spans="2:8">
      <c r="B7" s="56" t="s">
        <v>3</v>
      </c>
      <c r="C7" s="43"/>
      <c r="D7" s="44"/>
      <c r="E7" s="45"/>
      <c r="F7" s="46" t="s">
        <v>38</v>
      </c>
      <c r="G7" s="45"/>
      <c r="H7" s="46">
        <v>2024</v>
      </c>
    </row>
    <row r="8" spans="2:8">
      <c r="B8" s="128" t="s">
        <v>5</v>
      </c>
      <c r="C8" s="129"/>
      <c r="F8" s="12" t="s">
        <v>6</v>
      </c>
      <c r="H8" s="4" t="s">
        <v>7</v>
      </c>
    </row>
    <row r="9" spans="2:8">
      <c r="B9" s="118" t="s">
        <v>8</v>
      </c>
      <c r="C9" s="119"/>
      <c r="D9" s="119"/>
      <c r="E9" s="119"/>
      <c r="H9" s="20"/>
    </row>
    <row r="10" spans="2:8">
      <c r="B10" s="6"/>
      <c r="H10" s="20"/>
    </row>
    <row r="11" spans="2:8">
      <c r="B11" s="57">
        <v>10316</v>
      </c>
      <c r="C11" s="48"/>
      <c r="D11" s="49"/>
      <c r="E11" s="45"/>
      <c r="F11" s="47"/>
      <c r="H11" s="58">
        <f>B11+D11+F11</f>
        <v>10316</v>
      </c>
    </row>
    <row r="12" spans="2:8" ht="36">
      <c r="B12" s="8" t="s">
        <v>9</v>
      </c>
      <c r="D12" s="10" t="s">
        <v>10</v>
      </c>
      <c r="F12" s="19" t="s">
        <v>11</v>
      </c>
      <c r="H12" s="24" t="s">
        <v>12</v>
      </c>
    </row>
    <row r="13" spans="2:8">
      <c r="B13" s="3"/>
      <c r="H13" s="20"/>
    </row>
    <row r="14" spans="2:8">
      <c r="B14" s="118" t="s">
        <v>13</v>
      </c>
      <c r="C14" s="119"/>
      <c r="D14" s="119"/>
      <c r="E14" s="119"/>
      <c r="H14" s="20"/>
    </row>
    <row r="15" spans="2:8">
      <c r="B15" s="3"/>
      <c r="H15" s="20"/>
    </row>
    <row r="16" spans="2:8">
      <c r="B16" s="47">
        <v>39</v>
      </c>
      <c r="C16" s="45"/>
      <c r="D16" s="47">
        <v>440</v>
      </c>
      <c r="E16" s="50"/>
      <c r="F16" s="47">
        <v>216</v>
      </c>
      <c r="G16" s="10"/>
      <c r="H16" s="7">
        <f>D16+F16</f>
        <v>656</v>
      </c>
    </row>
    <row r="17" spans="2:8" ht="60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>
      <c r="B18" s="5" t="s">
        <v>18</v>
      </c>
      <c r="H18" s="20"/>
    </row>
    <row r="19" spans="2:8">
      <c r="B19" s="118" t="s">
        <v>19</v>
      </c>
      <c r="C19" s="119"/>
      <c r="D19" s="119"/>
      <c r="E19" s="119"/>
      <c r="H19" s="20"/>
    </row>
    <row r="20" spans="2:8">
      <c r="B20" s="3"/>
      <c r="H20" s="20"/>
    </row>
    <row r="21" spans="2:8">
      <c r="B21" s="51">
        <v>23</v>
      </c>
      <c r="C21" s="45"/>
      <c r="D21" s="51">
        <v>97</v>
      </c>
      <c r="E21" s="45"/>
      <c r="F21" s="51">
        <v>64</v>
      </c>
      <c r="H21" s="9">
        <f>B21+D21</f>
        <v>120</v>
      </c>
    </row>
    <row r="22" spans="2:8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>
      <c r="B23" s="11"/>
      <c r="C23" s="13"/>
      <c r="D23" s="19"/>
      <c r="E23" s="13"/>
      <c r="F23" s="19"/>
      <c r="G23" s="19"/>
      <c r="H23" s="14"/>
    </row>
    <row r="24" spans="2:8">
      <c r="B24" s="118" t="s">
        <v>24</v>
      </c>
      <c r="C24" s="119"/>
      <c r="D24" s="119"/>
      <c r="E24" s="119"/>
      <c r="F24" s="119"/>
      <c r="G24" s="119"/>
      <c r="H24" s="120"/>
    </row>
    <row r="25" spans="2:8">
      <c r="B25" s="3"/>
      <c r="H25" s="20"/>
    </row>
    <row r="26" spans="2:8">
      <c r="B26" s="47">
        <v>13</v>
      </c>
      <c r="C26" s="45"/>
      <c r="D26" s="45"/>
      <c r="E26" s="45"/>
      <c r="F26" s="45"/>
      <c r="G26" s="45"/>
      <c r="H26" s="52">
        <v>1178</v>
      </c>
    </row>
    <row r="27" spans="2:8" ht="63.75">
      <c r="B27" s="23" t="s">
        <v>25</v>
      </c>
      <c r="G27" s="22"/>
      <c r="H27" s="24" t="s">
        <v>26</v>
      </c>
    </row>
    <row r="28" spans="2:8">
      <c r="B28" s="118" t="s">
        <v>27</v>
      </c>
      <c r="C28" s="119"/>
      <c r="D28" s="119"/>
      <c r="E28" s="119"/>
      <c r="F28" s="119"/>
      <c r="G28" s="119"/>
      <c r="H28" s="120"/>
    </row>
    <row r="29" spans="2:8">
      <c r="B29" s="23"/>
      <c r="E29" s="21"/>
      <c r="F29" s="22"/>
      <c r="G29" s="22"/>
      <c r="H29" s="24"/>
    </row>
    <row r="30" spans="2:8">
      <c r="B30" s="53"/>
      <c r="C30" s="45"/>
      <c r="D30" s="45"/>
      <c r="E30" s="54"/>
      <c r="F30" s="55"/>
      <c r="G30" s="55"/>
      <c r="H30" s="53"/>
    </row>
    <row r="31" spans="2:8" ht="63.75">
      <c r="B31" s="25" t="s">
        <v>28</v>
      </c>
      <c r="D31" s="21"/>
      <c r="E31" s="22"/>
      <c r="F31" s="26"/>
      <c r="G31" s="22"/>
      <c r="H31" s="42" t="s">
        <v>29</v>
      </c>
    </row>
    <row r="32" spans="2:8">
      <c r="B32" s="27"/>
      <c r="C32" s="28"/>
      <c r="D32" s="28"/>
      <c r="E32" s="28"/>
      <c r="F32" s="28"/>
      <c r="G32" s="28"/>
      <c r="H32" s="29"/>
    </row>
    <row r="33" spans="2:8">
      <c r="B33" s="121" t="s">
        <v>30</v>
      </c>
      <c r="C33" s="122"/>
      <c r="D33" s="122"/>
      <c r="E33" s="15"/>
      <c r="F33" s="15"/>
      <c r="G33" s="16"/>
      <c r="H33" s="17">
        <f>H11+H16+H21+H26+H30</f>
        <v>12270</v>
      </c>
    </row>
    <row r="35" spans="2:8">
      <c r="B35" s="30" t="s">
        <v>31</v>
      </c>
      <c r="C35" s="31"/>
      <c r="D35" s="31"/>
      <c r="E35" s="31"/>
      <c r="F35" s="31"/>
      <c r="G35" s="31"/>
      <c r="H35" s="32"/>
    </row>
    <row r="36" spans="2:8">
      <c r="B36" s="33"/>
      <c r="H36" s="34"/>
    </row>
    <row r="37" spans="2:8">
      <c r="B37" s="59">
        <v>11103</v>
      </c>
      <c r="C37" s="59">
        <v>202079</v>
      </c>
      <c r="D37" s="59">
        <v>1028035</v>
      </c>
      <c r="E37" s="53">
        <v>6763</v>
      </c>
      <c r="F37" s="59">
        <v>342900</v>
      </c>
      <c r="G37" s="33"/>
      <c r="H37" s="34"/>
    </row>
    <row r="38" spans="2:8" ht="89.2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>
      <c r="B39" s="35"/>
      <c r="C39" s="28"/>
      <c r="D39" s="28"/>
      <c r="E39" s="28"/>
      <c r="F39" s="28"/>
      <c r="G39" s="28"/>
      <c r="H39" s="36"/>
    </row>
    <row r="41" spans="2:8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9A74B-09A1-4787-8820-4EFD1FA7E34D}">
  <dimension ref="B2:J42"/>
  <sheetViews>
    <sheetView topLeftCell="A28" workbookViewId="0">
      <selection activeCell="E38" sqref="E38"/>
    </sheetView>
  </sheetViews>
  <sheetFormatPr defaultColWidth="8.7109375" defaultRowHeight="15"/>
  <cols>
    <col min="1" max="1" width="3.140625" customWidth="1"/>
    <col min="2" max="10" width="11.28515625" customWidth="1"/>
  </cols>
  <sheetData>
    <row r="2" spans="2:10">
      <c r="B2" s="60"/>
      <c r="C2" s="60"/>
      <c r="D2" s="60"/>
      <c r="E2" s="60"/>
      <c r="F2" s="60"/>
      <c r="G2" s="60"/>
      <c r="H2" s="60"/>
      <c r="I2" s="60"/>
      <c r="J2" s="60"/>
    </row>
    <row r="3" spans="2:10">
      <c r="B3" s="60"/>
      <c r="C3" s="135" t="s">
        <v>0</v>
      </c>
      <c r="D3" s="135"/>
      <c r="E3" s="135"/>
      <c r="F3" s="135"/>
      <c r="G3" s="135"/>
      <c r="H3" s="135"/>
      <c r="I3" s="135"/>
      <c r="J3" s="60"/>
    </row>
    <row r="4" spans="2:10">
      <c r="B4" s="60"/>
      <c r="C4" s="136" t="s">
        <v>1</v>
      </c>
      <c r="D4" s="136"/>
      <c r="E4" s="136"/>
      <c r="F4" s="136"/>
      <c r="G4" s="136"/>
      <c r="H4" s="136"/>
      <c r="I4" s="136"/>
      <c r="J4" s="60"/>
    </row>
    <row r="5" spans="2:10">
      <c r="B5" s="60"/>
      <c r="C5" s="60"/>
      <c r="D5" s="60"/>
      <c r="E5" s="60"/>
      <c r="F5" s="60"/>
      <c r="G5" s="60"/>
      <c r="H5" s="60"/>
      <c r="I5" s="60"/>
      <c r="J5" s="60"/>
    </row>
    <row r="6" spans="2:10">
      <c r="B6" s="60"/>
      <c r="C6" s="69"/>
      <c r="D6" s="70"/>
      <c r="E6" s="70"/>
      <c r="F6" s="70"/>
      <c r="G6" s="70"/>
      <c r="H6" s="70"/>
      <c r="I6" s="71"/>
      <c r="J6" s="60"/>
    </row>
    <row r="7" spans="2:10">
      <c r="B7" s="60"/>
      <c r="C7" s="137" t="s">
        <v>2</v>
      </c>
      <c r="D7" s="138"/>
      <c r="E7" s="139"/>
      <c r="F7" s="72"/>
      <c r="G7" s="72"/>
      <c r="H7" s="72"/>
      <c r="I7" s="73"/>
      <c r="J7" s="60"/>
    </row>
    <row r="8" spans="2:10">
      <c r="B8" s="60"/>
      <c r="C8" s="61" t="s">
        <v>3</v>
      </c>
      <c r="D8" s="74"/>
      <c r="E8" s="75"/>
      <c r="F8" s="76"/>
      <c r="G8" s="74" t="s">
        <v>39</v>
      </c>
      <c r="H8" s="76"/>
      <c r="I8" s="74">
        <v>2024</v>
      </c>
      <c r="J8" s="60"/>
    </row>
    <row r="9" spans="2:10">
      <c r="B9" s="60"/>
      <c r="C9" s="140" t="s">
        <v>5</v>
      </c>
      <c r="D9" s="141"/>
      <c r="E9" s="72"/>
      <c r="F9" s="72"/>
      <c r="G9" s="77" t="s">
        <v>6</v>
      </c>
      <c r="H9" s="72"/>
      <c r="I9" s="73" t="s">
        <v>7</v>
      </c>
      <c r="J9" s="60"/>
    </row>
    <row r="10" spans="2:10">
      <c r="B10" s="60"/>
      <c r="C10" s="130" t="s">
        <v>8</v>
      </c>
      <c r="D10" s="131"/>
      <c r="E10" s="131"/>
      <c r="F10" s="131"/>
      <c r="G10" s="72"/>
      <c r="H10" s="72"/>
      <c r="I10" s="73"/>
      <c r="J10" s="60"/>
    </row>
    <row r="11" spans="2:10">
      <c r="B11" s="60"/>
      <c r="C11" s="78"/>
      <c r="D11" s="72"/>
      <c r="E11" s="72"/>
      <c r="F11" s="72"/>
      <c r="G11" s="72"/>
      <c r="H11" s="72"/>
      <c r="I11" s="73"/>
      <c r="J11" s="60"/>
    </row>
    <row r="12" spans="2:10">
      <c r="B12" s="60"/>
      <c r="C12" s="79">
        <v>8437</v>
      </c>
      <c r="D12" s="80"/>
      <c r="E12" s="75"/>
      <c r="F12" s="76"/>
      <c r="G12" s="74"/>
      <c r="H12" s="72"/>
      <c r="I12" s="81">
        <f>C12+E12+G12</f>
        <v>8437</v>
      </c>
      <c r="J12" s="60"/>
    </row>
    <row r="13" spans="2:10" ht="42" customHeight="1">
      <c r="B13" s="60"/>
      <c r="C13" s="64" t="s">
        <v>9</v>
      </c>
      <c r="D13" s="65"/>
      <c r="E13" s="66" t="s">
        <v>10</v>
      </c>
      <c r="F13" s="65"/>
      <c r="G13" s="67" t="s">
        <v>11</v>
      </c>
      <c r="H13" s="65"/>
      <c r="I13" s="68" t="s">
        <v>12</v>
      </c>
      <c r="J13" s="60"/>
    </row>
    <row r="14" spans="2:10">
      <c r="B14" s="60"/>
      <c r="C14" s="78"/>
      <c r="D14" s="72"/>
      <c r="E14" s="72"/>
      <c r="F14" s="72"/>
      <c r="G14" s="72"/>
      <c r="H14" s="72"/>
      <c r="I14" s="73"/>
      <c r="J14" s="60"/>
    </row>
    <row r="15" spans="2:10">
      <c r="B15" s="60"/>
      <c r="C15" s="130" t="s">
        <v>13</v>
      </c>
      <c r="D15" s="131"/>
      <c r="E15" s="131"/>
      <c r="F15" s="131"/>
      <c r="G15" s="72"/>
      <c r="H15" s="72"/>
      <c r="I15" s="73"/>
      <c r="J15" s="60"/>
    </row>
    <row r="16" spans="2:10">
      <c r="B16" s="60"/>
      <c r="C16" s="78"/>
      <c r="D16" s="72"/>
      <c r="E16" s="72"/>
      <c r="F16" s="72"/>
      <c r="G16" s="72"/>
      <c r="H16" s="72"/>
      <c r="I16" s="73"/>
      <c r="J16" s="60"/>
    </row>
    <row r="17" spans="2:10">
      <c r="B17" s="60"/>
      <c r="C17" s="74">
        <v>61</v>
      </c>
      <c r="D17" s="76"/>
      <c r="E17" s="74">
        <v>2031</v>
      </c>
      <c r="F17" s="82"/>
      <c r="G17" s="74">
        <v>236</v>
      </c>
      <c r="H17" s="83"/>
      <c r="I17" s="84">
        <f>E17+G17</f>
        <v>2267</v>
      </c>
      <c r="J17" s="60"/>
    </row>
    <row r="18" spans="2:10" ht="52.5" customHeight="1">
      <c r="B18" s="60"/>
      <c r="C18" s="85" t="s">
        <v>14</v>
      </c>
      <c r="D18" s="72"/>
      <c r="E18" s="86" t="s">
        <v>15</v>
      </c>
      <c r="F18" s="83"/>
      <c r="G18" s="86" t="s">
        <v>16</v>
      </c>
      <c r="H18" s="83"/>
      <c r="I18" s="68" t="s">
        <v>17</v>
      </c>
      <c r="J18" s="60"/>
    </row>
    <row r="19" spans="2:10">
      <c r="B19" s="60"/>
      <c r="C19" s="62" t="s">
        <v>18</v>
      </c>
      <c r="D19" s="72"/>
      <c r="E19" s="72"/>
      <c r="F19" s="72"/>
      <c r="G19" s="72"/>
      <c r="H19" s="72"/>
      <c r="I19" s="73"/>
      <c r="J19" s="60"/>
    </row>
    <row r="20" spans="2:10">
      <c r="B20" s="60"/>
      <c r="C20" s="130" t="s">
        <v>19</v>
      </c>
      <c r="D20" s="131"/>
      <c r="E20" s="131"/>
      <c r="F20" s="131"/>
      <c r="G20" s="72"/>
      <c r="H20" s="72"/>
      <c r="I20" s="73"/>
      <c r="J20" s="60"/>
    </row>
    <row r="21" spans="2:10">
      <c r="B21" s="60"/>
      <c r="C21" s="78"/>
      <c r="D21" s="72"/>
      <c r="E21" s="72"/>
      <c r="F21" s="72"/>
      <c r="G21" s="72"/>
      <c r="H21" s="72"/>
      <c r="I21" s="73"/>
      <c r="J21" s="60"/>
    </row>
    <row r="22" spans="2:10">
      <c r="B22" s="60"/>
      <c r="C22" s="87">
        <v>43</v>
      </c>
      <c r="D22" s="76"/>
      <c r="E22" s="87">
        <v>60</v>
      </c>
      <c r="F22" s="76"/>
      <c r="G22" s="87">
        <v>55</v>
      </c>
      <c r="H22" s="72"/>
      <c r="I22" s="84">
        <f>C22+E22</f>
        <v>103</v>
      </c>
      <c r="J22" s="60"/>
    </row>
    <row r="23" spans="2:10" ht="38.25">
      <c r="B23" s="60"/>
      <c r="C23" s="69" t="s">
        <v>20</v>
      </c>
      <c r="D23" s="65"/>
      <c r="E23" s="70" t="s">
        <v>21</v>
      </c>
      <c r="F23" s="65"/>
      <c r="G23" s="70" t="s">
        <v>22</v>
      </c>
      <c r="H23" s="83"/>
      <c r="I23" s="68" t="s">
        <v>23</v>
      </c>
      <c r="J23" s="60"/>
    </row>
    <row r="24" spans="2:10">
      <c r="B24" s="60"/>
      <c r="C24" s="88"/>
      <c r="D24" s="65"/>
      <c r="E24" s="77"/>
      <c r="F24" s="65"/>
      <c r="G24" s="77"/>
      <c r="H24" s="77"/>
      <c r="I24" s="89"/>
      <c r="J24" s="60"/>
    </row>
    <row r="25" spans="2:10">
      <c r="B25" s="60"/>
      <c r="C25" s="130" t="s">
        <v>24</v>
      </c>
      <c r="D25" s="131"/>
      <c r="E25" s="131"/>
      <c r="F25" s="131"/>
      <c r="G25" s="131"/>
      <c r="H25" s="131"/>
      <c r="I25" s="132"/>
      <c r="J25" s="60"/>
    </row>
    <row r="26" spans="2:10">
      <c r="B26" s="60"/>
      <c r="C26" s="78"/>
      <c r="D26" s="72"/>
      <c r="E26" s="72"/>
      <c r="F26" s="72"/>
      <c r="G26" s="72"/>
      <c r="H26" s="72"/>
      <c r="I26" s="73"/>
      <c r="J26" s="60"/>
    </row>
    <row r="27" spans="2:10">
      <c r="B27" s="60"/>
      <c r="C27" s="74">
        <v>0</v>
      </c>
      <c r="D27" s="76"/>
      <c r="E27" s="76"/>
      <c r="F27" s="76"/>
      <c r="G27" s="76"/>
      <c r="H27" s="76"/>
      <c r="I27" s="74">
        <v>0</v>
      </c>
      <c r="J27" s="60"/>
    </row>
    <row r="28" spans="2:10" ht="66" customHeight="1">
      <c r="B28" s="60"/>
      <c r="C28" s="90" t="s">
        <v>25</v>
      </c>
      <c r="D28" s="72"/>
      <c r="E28" s="72"/>
      <c r="F28" s="72"/>
      <c r="G28" s="72"/>
      <c r="H28" s="91"/>
      <c r="I28" s="68" t="s">
        <v>26</v>
      </c>
      <c r="J28" s="60"/>
    </row>
    <row r="29" spans="2:10">
      <c r="B29" s="60"/>
      <c r="C29" s="130" t="s">
        <v>27</v>
      </c>
      <c r="D29" s="131"/>
      <c r="E29" s="131"/>
      <c r="F29" s="131"/>
      <c r="G29" s="131"/>
      <c r="H29" s="131"/>
      <c r="I29" s="132"/>
      <c r="J29" s="60"/>
    </row>
    <row r="30" spans="2:10">
      <c r="B30" s="60"/>
      <c r="C30" s="90"/>
      <c r="D30" s="72"/>
      <c r="E30" s="72"/>
      <c r="F30" s="92"/>
      <c r="G30" s="91"/>
      <c r="H30" s="91"/>
      <c r="I30" s="68"/>
      <c r="J30" s="60"/>
    </row>
    <row r="31" spans="2:10">
      <c r="B31" s="60"/>
      <c r="C31" s="93"/>
      <c r="D31" s="76"/>
      <c r="E31" s="76"/>
      <c r="F31" s="94"/>
      <c r="G31" s="95"/>
      <c r="H31" s="95"/>
      <c r="I31" s="93"/>
      <c r="J31" s="60"/>
    </row>
    <row r="32" spans="2:10" ht="76.5">
      <c r="B32" s="60"/>
      <c r="C32" s="96" t="s">
        <v>28</v>
      </c>
      <c r="D32" s="72"/>
      <c r="E32" s="92"/>
      <c r="F32" s="91"/>
      <c r="G32" s="97"/>
      <c r="H32" s="91"/>
      <c r="I32" s="98" t="s">
        <v>29</v>
      </c>
      <c r="J32" s="60"/>
    </row>
    <row r="33" spans="2:10">
      <c r="B33" s="60"/>
      <c r="C33" s="99"/>
      <c r="D33" s="100"/>
      <c r="E33" s="100"/>
      <c r="F33" s="100"/>
      <c r="G33" s="100"/>
      <c r="H33" s="100"/>
      <c r="I33" s="101"/>
      <c r="J33" s="60"/>
    </row>
    <row r="34" spans="2:10">
      <c r="B34" s="60"/>
      <c r="C34" s="133" t="s">
        <v>30</v>
      </c>
      <c r="D34" s="134"/>
      <c r="E34" s="134"/>
      <c r="F34" s="102"/>
      <c r="G34" s="102"/>
      <c r="H34" s="103"/>
      <c r="I34" s="103">
        <f>I12+I17+I22+I27+I31</f>
        <v>10807</v>
      </c>
      <c r="J34" s="60"/>
    </row>
    <row r="35" spans="2:10">
      <c r="B35" s="60"/>
      <c r="C35" s="72"/>
      <c r="D35" s="72"/>
      <c r="E35" s="72"/>
      <c r="F35" s="72"/>
      <c r="G35" s="72"/>
      <c r="H35" s="72"/>
      <c r="I35" s="72"/>
      <c r="J35" s="60"/>
    </row>
    <row r="36" spans="2:10">
      <c r="B36" s="60"/>
      <c r="C36" s="104" t="s">
        <v>31</v>
      </c>
      <c r="D36" s="105"/>
      <c r="E36" s="105"/>
      <c r="F36" s="105"/>
      <c r="G36" s="105"/>
      <c r="H36" s="105"/>
      <c r="I36" s="106"/>
      <c r="J36" s="60"/>
    </row>
    <row r="37" spans="2:10">
      <c r="B37" s="60"/>
      <c r="C37" s="107"/>
      <c r="D37" s="72"/>
      <c r="E37" s="72"/>
      <c r="F37" s="72"/>
      <c r="G37" s="72"/>
      <c r="H37" s="72"/>
      <c r="I37" s="108"/>
      <c r="J37" s="60"/>
    </row>
    <row r="38" spans="2:10">
      <c r="B38" s="60"/>
      <c r="C38" s="109">
        <v>12000</v>
      </c>
      <c r="D38" s="109">
        <v>200660</v>
      </c>
      <c r="E38" s="109">
        <v>1179144</v>
      </c>
      <c r="F38" s="93">
        <v>12804</v>
      </c>
      <c r="G38" s="109">
        <v>222083</v>
      </c>
      <c r="H38" s="107"/>
      <c r="I38" s="108"/>
      <c r="J38" s="60"/>
    </row>
    <row r="39" spans="2:10" ht="93.75" customHeight="1">
      <c r="B39" s="60"/>
      <c r="C39" s="110" t="s">
        <v>32</v>
      </c>
      <c r="D39" s="111" t="s">
        <v>33</v>
      </c>
      <c r="E39" s="111" t="s">
        <v>34</v>
      </c>
      <c r="F39" s="111" t="s">
        <v>35</v>
      </c>
      <c r="G39" s="111" t="s">
        <v>36</v>
      </c>
      <c r="H39" s="92"/>
      <c r="I39" s="68"/>
      <c r="J39" s="60"/>
    </row>
    <row r="40" spans="2:10">
      <c r="B40" s="60"/>
      <c r="C40" s="112"/>
      <c r="D40" s="100"/>
      <c r="E40" s="100"/>
      <c r="F40" s="100"/>
      <c r="G40" s="100"/>
      <c r="H40" s="100"/>
      <c r="I40" s="113"/>
      <c r="J40" s="60"/>
    </row>
    <row r="41" spans="2:10">
      <c r="B41" s="60"/>
      <c r="C41" s="60"/>
      <c r="D41" s="60"/>
      <c r="E41" s="60"/>
      <c r="F41" s="60"/>
      <c r="G41" s="60"/>
      <c r="H41" s="60"/>
      <c r="I41" s="60"/>
      <c r="J41" s="60"/>
    </row>
    <row r="42" spans="2:10">
      <c r="B42" s="60"/>
      <c r="C42" s="63"/>
      <c r="D42" s="60"/>
      <c r="E42" s="60"/>
      <c r="F42" s="60"/>
      <c r="G42" s="60"/>
      <c r="H42" s="60"/>
      <c r="I42" s="60"/>
      <c r="J42" s="60"/>
    </row>
  </sheetData>
  <mergeCells count="10">
    <mergeCell ref="C20:F20"/>
    <mergeCell ref="C25:I25"/>
    <mergeCell ref="C29:I29"/>
    <mergeCell ref="C34:E34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9F13F-622F-4B05-8A5F-AA03FECF887F}">
  <dimension ref="B2:K41"/>
  <sheetViews>
    <sheetView topLeftCell="A25" workbookViewId="0">
      <selection activeCell="E37" sqref="E37"/>
    </sheetView>
  </sheetViews>
  <sheetFormatPr defaultColWidth="8.7109375" defaultRowHeight="15"/>
  <cols>
    <col min="2" max="8" width="12" customWidth="1"/>
  </cols>
  <sheetData>
    <row r="2" spans="2:11">
      <c r="B2" s="123" t="s">
        <v>0</v>
      </c>
      <c r="C2" s="123"/>
      <c r="D2" s="123"/>
      <c r="E2" s="123"/>
      <c r="F2" s="123"/>
      <c r="G2" s="123"/>
      <c r="H2" s="123"/>
    </row>
    <row r="3" spans="2:11">
      <c r="B3" s="124" t="s">
        <v>1</v>
      </c>
      <c r="C3" s="124"/>
      <c r="D3" s="124"/>
      <c r="E3" s="124"/>
      <c r="F3" s="124"/>
      <c r="G3" s="124"/>
      <c r="H3" s="124"/>
    </row>
    <row r="5" spans="2:11">
      <c r="B5" s="18"/>
      <c r="C5" s="1"/>
      <c r="D5" s="1"/>
      <c r="E5" s="1"/>
      <c r="F5" s="1"/>
      <c r="G5" s="1"/>
      <c r="H5" s="2"/>
    </row>
    <row r="6" spans="2:11">
      <c r="B6" s="125" t="s">
        <v>2</v>
      </c>
      <c r="C6" s="126"/>
      <c r="D6" s="127"/>
      <c r="H6" s="20"/>
    </row>
    <row r="7" spans="2:11">
      <c r="B7" s="56" t="s">
        <v>3</v>
      </c>
      <c r="C7" s="43"/>
      <c r="D7" s="44"/>
      <c r="E7" s="45"/>
      <c r="F7" s="46" t="s">
        <v>40</v>
      </c>
      <c r="G7" s="45"/>
      <c r="H7" s="46">
        <v>2024</v>
      </c>
    </row>
    <row r="8" spans="2:11">
      <c r="B8" s="128" t="s">
        <v>5</v>
      </c>
      <c r="C8" s="129"/>
      <c r="F8" s="12" t="s">
        <v>6</v>
      </c>
      <c r="H8" s="4" t="s">
        <v>7</v>
      </c>
    </row>
    <row r="9" spans="2:11">
      <c r="B9" s="118" t="s">
        <v>8</v>
      </c>
      <c r="C9" s="119"/>
      <c r="D9" s="119"/>
      <c r="E9" s="119"/>
      <c r="H9" s="20"/>
    </row>
    <row r="10" spans="2:11">
      <c r="B10" s="6"/>
      <c r="H10" s="20"/>
    </row>
    <row r="11" spans="2:11">
      <c r="B11" s="57">
        <v>10520</v>
      </c>
      <c r="C11" s="48"/>
      <c r="D11" s="49"/>
      <c r="E11" s="45"/>
      <c r="F11" s="47"/>
      <c r="H11" s="58">
        <f>B11+D11+F11</f>
        <v>10520</v>
      </c>
    </row>
    <row r="12" spans="2:11" ht="38.25">
      <c r="B12" s="8" t="s">
        <v>9</v>
      </c>
      <c r="D12" s="10" t="s">
        <v>10</v>
      </c>
      <c r="F12" s="19" t="s">
        <v>11</v>
      </c>
      <c r="H12" s="24" t="s">
        <v>12</v>
      </c>
    </row>
    <row r="13" spans="2:11">
      <c r="B13" s="3"/>
      <c r="H13" s="20"/>
      <c r="K13" s="116"/>
    </row>
    <row r="14" spans="2:11">
      <c r="B14" s="118" t="s">
        <v>13</v>
      </c>
      <c r="C14" s="119"/>
      <c r="D14" s="119"/>
      <c r="E14" s="119"/>
      <c r="H14" s="20"/>
    </row>
    <row r="15" spans="2:11">
      <c r="B15" s="3"/>
      <c r="H15" s="20"/>
    </row>
    <row r="16" spans="2:11">
      <c r="B16" s="47">
        <v>111</v>
      </c>
      <c r="C16" s="45"/>
      <c r="D16" s="47">
        <v>2828</v>
      </c>
      <c r="E16" s="50"/>
      <c r="F16" s="47">
        <v>199</v>
      </c>
      <c r="G16" s="10"/>
      <c r="H16" s="7">
        <f>D16+F16</f>
        <v>3027</v>
      </c>
    </row>
    <row r="17" spans="2:8" ht="38.25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>
      <c r="B18" s="5" t="s">
        <v>18</v>
      </c>
      <c r="H18" s="20"/>
    </row>
    <row r="19" spans="2:8">
      <c r="B19" s="118" t="s">
        <v>19</v>
      </c>
      <c r="C19" s="119"/>
      <c r="D19" s="119"/>
      <c r="E19" s="119"/>
      <c r="H19" s="20"/>
    </row>
    <row r="20" spans="2:8">
      <c r="B20" s="3"/>
      <c r="H20" s="20"/>
    </row>
    <row r="21" spans="2:8">
      <c r="B21" s="51">
        <v>46</v>
      </c>
      <c r="C21" s="45"/>
      <c r="D21" s="51">
        <v>32</v>
      </c>
      <c r="E21" s="45"/>
      <c r="F21" s="51">
        <v>24</v>
      </c>
      <c r="H21" s="9">
        <f>B21+D21</f>
        <v>78</v>
      </c>
    </row>
    <row r="22" spans="2:8" ht="38.2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>
      <c r="B23" s="11"/>
      <c r="C23" s="13"/>
      <c r="D23" s="19"/>
      <c r="E23" s="13"/>
      <c r="F23" s="19"/>
      <c r="G23" s="19"/>
      <c r="H23" s="14"/>
    </row>
    <row r="24" spans="2:8">
      <c r="B24" s="118" t="s">
        <v>24</v>
      </c>
      <c r="C24" s="119"/>
      <c r="D24" s="119"/>
      <c r="E24" s="119"/>
      <c r="F24" s="119"/>
      <c r="G24" s="119"/>
      <c r="H24" s="120"/>
    </row>
    <row r="25" spans="2:8">
      <c r="B25" s="3"/>
      <c r="H25" s="20"/>
    </row>
    <row r="26" spans="2:8">
      <c r="B26" s="47">
        <v>19</v>
      </c>
      <c r="C26" s="45"/>
      <c r="D26" s="45"/>
      <c r="E26" s="45"/>
      <c r="F26" s="45"/>
      <c r="G26" s="45"/>
      <c r="H26" s="52">
        <v>2294</v>
      </c>
    </row>
    <row r="27" spans="2:8" ht="51">
      <c r="B27" s="23" t="s">
        <v>25</v>
      </c>
      <c r="G27" s="22"/>
      <c r="H27" s="24" t="s">
        <v>26</v>
      </c>
    </row>
    <row r="28" spans="2:8">
      <c r="B28" s="118" t="s">
        <v>27</v>
      </c>
      <c r="C28" s="119"/>
      <c r="D28" s="119"/>
      <c r="E28" s="119"/>
      <c r="F28" s="119"/>
      <c r="G28" s="119"/>
      <c r="H28" s="120"/>
    </row>
    <row r="29" spans="2:8">
      <c r="B29" s="23"/>
      <c r="E29" s="21"/>
      <c r="F29" s="22"/>
      <c r="G29" s="22"/>
      <c r="H29" s="24"/>
    </row>
    <row r="30" spans="2:8">
      <c r="B30" s="53"/>
      <c r="C30" s="45"/>
      <c r="D30" s="45"/>
      <c r="E30" s="54"/>
      <c r="F30" s="55"/>
      <c r="G30" s="55"/>
      <c r="H30" s="53"/>
    </row>
    <row r="31" spans="2:8" ht="51">
      <c r="B31" s="25" t="s">
        <v>28</v>
      </c>
      <c r="D31" s="21"/>
      <c r="E31" s="22"/>
      <c r="F31" s="26"/>
      <c r="G31" s="22"/>
      <c r="H31" s="42" t="s">
        <v>29</v>
      </c>
    </row>
    <row r="32" spans="2:8">
      <c r="B32" s="27"/>
      <c r="C32" s="28"/>
      <c r="D32" s="28"/>
      <c r="E32" s="28"/>
      <c r="F32" s="28"/>
      <c r="G32" s="28"/>
      <c r="H32" s="29"/>
    </row>
    <row r="33" spans="2:8">
      <c r="B33" s="121" t="s">
        <v>30</v>
      </c>
      <c r="C33" s="122"/>
      <c r="D33" s="122"/>
      <c r="E33" s="15"/>
      <c r="F33" s="15"/>
      <c r="G33" s="16"/>
      <c r="H33" s="17">
        <f>H11+H16+H21+H26+H30</f>
        <v>15919</v>
      </c>
    </row>
    <row r="35" spans="2:8">
      <c r="B35" s="30" t="s">
        <v>31</v>
      </c>
      <c r="C35" s="31"/>
      <c r="D35" s="31"/>
      <c r="E35" s="31"/>
      <c r="F35" s="31"/>
      <c r="G35" s="31"/>
      <c r="H35" s="32"/>
    </row>
    <row r="36" spans="2:8">
      <c r="B36" s="33"/>
      <c r="H36" s="34"/>
    </row>
    <row r="37" spans="2:8">
      <c r="B37" s="59">
        <v>12853</v>
      </c>
      <c r="C37" s="59">
        <v>194129</v>
      </c>
      <c r="D37" s="59">
        <v>525629</v>
      </c>
      <c r="E37" s="53">
        <v>203128</v>
      </c>
      <c r="F37" s="59">
        <v>296000</v>
      </c>
      <c r="G37" s="33"/>
      <c r="H37" s="34"/>
    </row>
    <row r="38" spans="2:8" ht="89.2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>
      <c r="B39" s="35"/>
      <c r="C39" s="28"/>
      <c r="D39" s="28"/>
      <c r="E39" s="28"/>
      <c r="F39" s="28"/>
      <c r="G39" s="28"/>
      <c r="H39" s="36"/>
    </row>
    <row r="41" spans="2:8">
      <c r="B41" s="22"/>
      <c r="D41" s="114">
        <v>1386707</v>
      </c>
      <c r="E41" s="114" t="s">
        <v>41</v>
      </c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A010E-2DC8-4572-BFE1-3B2464E07478}">
  <dimension ref="B2:H41"/>
  <sheetViews>
    <sheetView topLeftCell="A25" workbookViewId="0">
      <selection activeCell="L31" sqref="L31"/>
    </sheetView>
  </sheetViews>
  <sheetFormatPr defaultColWidth="8.7109375" defaultRowHeight="15"/>
  <sheetData>
    <row r="2" spans="2:8">
      <c r="B2" s="123" t="s">
        <v>0</v>
      </c>
      <c r="C2" s="123"/>
      <c r="D2" s="123"/>
      <c r="E2" s="123"/>
      <c r="F2" s="123"/>
      <c r="G2" s="123"/>
      <c r="H2" s="123"/>
    </row>
    <row r="3" spans="2:8">
      <c r="B3" s="124" t="s">
        <v>1</v>
      </c>
      <c r="C3" s="124"/>
      <c r="D3" s="124"/>
      <c r="E3" s="124"/>
      <c r="F3" s="124"/>
      <c r="G3" s="124"/>
      <c r="H3" s="124"/>
    </row>
    <row r="5" spans="2:8">
      <c r="B5" s="18"/>
      <c r="C5" s="1"/>
      <c r="D5" s="1"/>
      <c r="E5" s="1"/>
      <c r="F5" s="1"/>
      <c r="G5" s="1"/>
      <c r="H5" s="2"/>
    </row>
    <row r="6" spans="2:8">
      <c r="B6" s="125" t="s">
        <v>2</v>
      </c>
      <c r="C6" s="126"/>
      <c r="D6" s="127"/>
      <c r="H6" s="20"/>
    </row>
    <row r="7" spans="2:8">
      <c r="B7" s="56" t="s">
        <v>3</v>
      </c>
      <c r="C7" s="43"/>
      <c r="D7" s="44"/>
      <c r="E7" s="45"/>
      <c r="F7" s="46" t="s">
        <v>42</v>
      </c>
      <c r="G7" s="45"/>
      <c r="H7" s="46">
        <v>2024</v>
      </c>
    </row>
    <row r="8" spans="2:8">
      <c r="B8" s="128" t="s">
        <v>5</v>
      </c>
      <c r="C8" s="129"/>
      <c r="F8" s="12" t="s">
        <v>6</v>
      </c>
      <c r="H8" s="4" t="s">
        <v>7</v>
      </c>
    </row>
    <row r="9" spans="2:8">
      <c r="B9" s="118" t="s">
        <v>8</v>
      </c>
      <c r="C9" s="119"/>
      <c r="D9" s="119"/>
      <c r="E9" s="119"/>
      <c r="H9" s="20"/>
    </row>
    <row r="10" spans="2:8">
      <c r="B10" s="6"/>
      <c r="H10" s="20"/>
    </row>
    <row r="11" spans="2:8">
      <c r="B11" s="57">
        <v>9770</v>
      </c>
      <c r="C11" s="48"/>
      <c r="D11" s="49"/>
      <c r="E11" s="45"/>
      <c r="F11" s="47"/>
      <c r="H11" s="58">
        <f>B11+D11+F11</f>
        <v>9770</v>
      </c>
    </row>
    <row r="12" spans="2:8" ht="51">
      <c r="B12" s="8" t="s">
        <v>9</v>
      </c>
      <c r="D12" s="10" t="s">
        <v>10</v>
      </c>
      <c r="F12" s="19" t="s">
        <v>11</v>
      </c>
      <c r="H12" s="24" t="s">
        <v>12</v>
      </c>
    </row>
    <row r="13" spans="2:8">
      <c r="B13" s="3"/>
      <c r="H13" s="20"/>
    </row>
    <row r="14" spans="2:8">
      <c r="B14" s="118" t="s">
        <v>13</v>
      </c>
      <c r="C14" s="119"/>
      <c r="D14" s="119"/>
      <c r="E14" s="119"/>
      <c r="H14" s="20"/>
    </row>
    <row r="15" spans="2:8">
      <c r="B15" s="3"/>
      <c r="H15" s="20"/>
    </row>
    <row r="16" spans="2:8">
      <c r="B16" s="47">
        <v>85</v>
      </c>
      <c r="C16" s="45"/>
      <c r="D16" s="47">
        <v>1815</v>
      </c>
      <c r="E16" s="50"/>
      <c r="F16" s="47">
        <v>215</v>
      </c>
      <c r="G16" s="10"/>
      <c r="H16" s="7">
        <f>D16+F16</f>
        <v>2030</v>
      </c>
    </row>
    <row r="17" spans="2:8" ht="60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>
      <c r="B18" s="5" t="s">
        <v>18</v>
      </c>
      <c r="H18" s="20"/>
    </row>
    <row r="19" spans="2:8">
      <c r="B19" s="118" t="s">
        <v>19</v>
      </c>
      <c r="C19" s="119"/>
      <c r="D19" s="119"/>
      <c r="E19" s="119"/>
      <c r="H19" s="20"/>
    </row>
    <row r="20" spans="2:8">
      <c r="B20" s="3"/>
      <c r="H20" s="20"/>
    </row>
    <row r="21" spans="2:8">
      <c r="B21" s="51">
        <v>44</v>
      </c>
      <c r="C21" s="45"/>
      <c r="D21" s="51">
        <v>46</v>
      </c>
      <c r="E21" s="45"/>
      <c r="F21" s="51">
        <v>48</v>
      </c>
      <c r="H21" s="9">
        <f>B21+D21</f>
        <v>90</v>
      </c>
    </row>
    <row r="22" spans="2:8" ht="51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>
      <c r="B23" s="11"/>
      <c r="C23" s="13"/>
      <c r="D23" s="19"/>
      <c r="E23" s="13"/>
      <c r="F23" s="19"/>
      <c r="G23" s="19"/>
      <c r="H23" s="14"/>
    </row>
    <row r="24" spans="2:8">
      <c r="B24" s="118" t="s">
        <v>24</v>
      </c>
      <c r="C24" s="119"/>
      <c r="D24" s="119"/>
      <c r="E24" s="119"/>
      <c r="F24" s="119"/>
      <c r="G24" s="119"/>
      <c r="H24" s="120"/>
    </row>
    <row r="25" spans="2:8">
      <c r="B25" s="3"/>
      <c r="H25" s="20"/>
    </row>
    <row r="26" spans="2:8">
      <c r="B26" s="47">
        <v>6</v>
      </c>
      <c r="C26" s="45"/>
      <c r="D26" s="45"/>
      <c r="E26" s="45"/>
      <c r="F26" s="45"/>
      <c r="G26" s="45"/>
      <c r="H26" s="52">
        <v>363</v>
      </c>
    </row>
    <row r="27" spans="2:8" ht="89.25">
      <c r="B27" s="23" t="s">
        <v>25</v>
      </c>
      <c r="G27" s="22"/>
      <c r="H27" s="24" t="s">
        <v>26</v>
      </c>
    </row>
    <row r="28" spans="2:8">
      <c r="B28" s="118" t="s">
        <v>27</v>
      </c>
      <c r="C28" s="119"/>
      <c r="D28" s="119"/>
      <c r="E28" s="119"/>
      <c r="F28" s="119"/>
      <c r="G28" s="119"/>
      <c r="H28" s="120"/>
    </row>
    <row r="29" spans="2:8">
      <c r="B29" s="23"/>
      <c r="E29" s="21"/>
      <c r="F29" s="22"/>
      <c r="G29" s="22"/>
      <c r="H29" s="24"/>
    </row>
    <row r="30" spans="2:8">
      <c r="B30" s="53">
        <v>6</v>
      </c>
      <c r="C30" s="45"/>
      <c r="D30" s="45"/>
      <c r="E30" s="54"/>
      <c r="F30" s="55"/>
      <c r="G30" s="55"/>
      <c r="H30" s="53">
        <v>363</v>
      </c>
    </row>
    <row r="31" spans="2:8" ht="89.25">
      <c r="B31" s="25" t="s">
        <v>28</v>
      </c>
      <c r="D31" s="21"/>
      <c r="E31" s="22"/>
      <c r="F31" s="26"/>
      <c r="G31" s="22"/>
      <c r="H31" s="42" t="s">
        <v>29</v>
      </c>
    </row>
    <row r="32" spans="2:8">
      <c r="B32" s="27"/>
      <c r="C32" s="28"/>
      <c r="D32" s="28"/>
      <c r="E32" s="28"/>
      <c r="F32" s="28"/>
      <c r="G32" s="28"/>
      <c r="H32" s="29"/>
    </row>
    <row r="33" spans="2:8">
      <c r="B33" s="121" t="s">
        <v>30</v>
      </c>
      <c r="C33" s="122"/>
      <c r="D33" s="122"/>
      <c r="E33" s="15"/>
      <c r="F33" s="15"/>
      <c r="G33" s="16"/>
      <c r="H33" s="17">
        <f>H11+H16+H21+H26+H30</f>
        <v>12616</v>
      </c>
    </row>
    <row r="35" spans="2:8">
      <c r="B35" s="30" t="s">
        <v>31</v>
      </c>
      <c r="C35" s="31"/>
      <c r="D35" s="31"/>
      <c r="E35" s="31"/>
      <c r="F35" s="31"/>
      <c r="G35" s="31"/>
      <c r="H35" s="32"/>
    </row>
    <row r="36" spans="2:8">
      <c r="B36" s="33"/>
      <c r="H36" s="34"/>
    </row>
    <row r="37" spans="2:8">
      <c r="B37" s="59">
        <v>11757</v>
      </c>
      <c r="C37" s="59">
        <v>74685</v>
      </c>
      <c r="D37" s="59">
        <v>413107</v>
      </c>
      <c r="E37" s="53">
        <v>11423</v>
      </c>
      <c r="F37" s="59">
        <v>432686</v>
      </c>
      <c r="G37" s="33"/>
      <c r="H37" s="34"/>
    </row>
    <row r="38" spans="2:8" ht="114.7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>
      <c r="B39" s="35"/>
      <c r="C39" s="28"/>
      <c r="D39" s="28"/>
      <c r="E39" s="28"/>
      <c r="F39" s="28"/>
      <c r="G39" s="28"/>
      <c r="H39" s="36"/>
    </row>
    <row r="41" spans="2:8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6B506-6B45-4629-BB5E-5C767334FD91}">
  <dimension ref="B2:H41"/>
  <sheetViews>
    <sheetView topLeftCell="A22" workbookViewId="0">
      <selection activeCell="R17" sqref="R17"/>
    </sheetView>
  </sheetViews>
  <sheetFormatPr defaultColWidth="8.7109375" defaultRowHeight="15"/>
  <sheetData>
    <row r="2" spans="2:8">
      <c r="B2" s="123" t="s">
        <v>0</v>
      </c>
      <c r="C2" s="123"/>
      <c r="D2" s="123"/>
      <c r="E2" s="123"/>
      <c r="F2" s="123"/>
      <c r="G2" s="123"/>
      <c r="H2" s="123"/>
    </row>
    <row r="3" spans="2:8">
      <c r="B3" s="124" t="s">
        <v>1</v>
      </c>
      <c r="C3" s="124"/>
      <c r="D3" s="124"/>
      <c r="E3" s="124"/>
      <c r="F3" s="124"/>
      <c r="G3" s="124"/>
      <c r="H3" s="124"/>
    </row>
    <row r="5" spans="2:8">
      <c r="B5" s="18"/>
      <c r="C5" s="1"/>
      <c r="D5" s="1"/>
      <c r="E5" s="1"/>
      <c r="F5" s="1"/>
      <c r="G5" s="1"/>
      <c r="H5" s="2"/>
    </row>
    <row r="6" spans="2:8">
      <c r="B6" s="125" t="s">
        <v>2</v>
      </c>
      <c r="C6" s="126"/>
      <c r="D6" s="127"/>
      <c r="H6" s="20"/>
    </row>
    <row r="7" spans="2:8">
      <c r="B7" s="56" t="s">
        <v>3</v>
      </c>
      <c r="C7" s="43"/>
      <c r="D7" s="44"/>
      <c r="E7" s="45"/>
      <c r="F7" s="46" t="s">
        <v>43</v>
      </c>
      <c r="G7" s="45"/>
      <c r="H7" s="46">
        <v>2024</v>
      </c>
    </row>
    <row r="8" spans="2:8">
      <c r="B8" s="128" t="s">
        <v>5</v>
      </c>
      <c r="C8" s="129"/>
      <c r="F8" s="12" t="s">
        <v>6</v>
      </c>
      <c r="H8" s="4" t="s">
        <v>7</v>
      </c>
    </row>
    <row r="9" spans="2:8">
      <c r="B9" s="118" t="s">
        <v>8</v>
      </c>
      <c r="C9" s="119"/>
      <c r="D9" s="119"/>
      <c r="E9" s="119"/>
      <c r="H9" s="20"/>
    </row>
    <row r="10" spans="2:8">
      <c r="B10" s="6"/>
      <c r="H10" s="20"/>
    </row>
    <row r="11" spans="2:8">
      <c r="B11" s="57">
        <v>13352</v>
      </c>
      <c r="C11" s="48"/>
      <c r="D11" s="49"/>
      <c r="E11" s="45"/>
      <c r="F11" s="47"/>
      <c r="H11" s="58">
        <f>B11+D11+F11</f>
        <v>13352</v>
      </c>
    </row>
    <row r="12" spans="2:8" ht="51">
      <c r="B12" s="8" t="s">
        <v>9</v>
      </c>
      <c r="D12" s="10" t="s">
        <v>10</v>
      </c>
      <c r="F12" s="19" t="s">
        <v>11</v>
      </c>
      <c r="H12" s="24" t="s">
        <v>12</v>
      </c>
    </row>
    <row r="13" spans="2:8">
      <c r="B13" s="3"/>
      <c r="H13" s="20"/>
    </row>
    <row r="14" spans="2:8">
      <c r="B14" s="118" t="s">
        <v>13</v>
      </c>
      <c r="C14" s="119"/>
      <c r="D14" s="119"/>
      <c r="E14" s="119"/>
      <c r="H14" s="20"/>
    </row>
    <row r="15" spans="2:8">
      <c r="B15" s="3"/>
      <c r="H15" s="20"/>
    </row>
    <row r="16" spans="2:8">
      <c r="B16" s="47">
        <v>88</v>
      </c>
      <c r="C16" s="45"/>
      <c r="D16" s="47">
        <v>2261</v>
      </c>
      <c r="E16" s="50"/>
      <c r="F16" s="47">
        <v>459</v>
      </c>
      <c r="G16" s="10"/>
      <c r="H16" s="7">
        <f>D16+F16</f>
        <v>2720</v>
      </c>
    </row>
    <row r="17" spans="2:8" ht="60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>
      <c r="B18" s="5" t="s">
        <v>18</v>
      </c>
      <c r="H18" s="20"/>
    </row>
    <row r="19" spans="2:8">
      <c r="B19" s="118" t="s">
        <v>19</v>
      </c>
      <c r="C19" s="119"/>
      <c r="D19" s="119"/>
      <c r="E19" s="119"/>
      <c r="H19" s="20"/>
    </row>
    <row r="20" spans="2:8">
      <c r="B20" s="3"/>
      <c r="H20" s="20"/>
    </row>
    <row r="21" spans="2:8">
      <c r="B21" s="51">
        <v>0</v>
      </c>
      <c r="C21" s="45"/>
      <c r="D21" s="51">
        <v>0</v>
      </c>
      <c r="E21" s="45"/>
      <c r="F21" s="51">
        <v>0</v>
      </c>
      <c r="H21" s="9">
        <f>B21+D21</f>
        <v>0</v>
      </c>
    </row>
    <row r="22" spans="2:8" ht="51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>
      <c r="B23" s="11"/>
      <c r="C23" s="13"/>
      <c r="D23" s="19"/>
      <c r="E23" s="13"/>
      <c r="F23" s="19"/>
      <c r="G23" s="19"/>
      <c r="H23" s="14"/>
    </row>
    <row r="24" spans="2:8">
      <c r="B24" s="118" t="s">
        <v>24</v>
      </c>
      <c r="C24" s="119"/>
      <c r="D24" s="119"/>
      <c r="E24" s="119"/>
      <c r="F24" s="119"/>
      <c r="G24" s="119"/>
      <c r="H24" s="120"/>
    </row>
    <row r="25" spans="2:8">
      <c r="B25" s="3"/>
      <c r="H25" s="20"/>
    </row>
    <row r="26" spans="2:8">
      <c r="B26" s="47">
        <v>4</v>
      </c>
      <c r="C26" s="45"/>
      <c r="D26" s="45"/>
      <c r="E26" s="45"/>
      <c r="F26" s="45"/>
      <c r="G26" s="45"/>
      <c r="H26" s="52">
        <v>363</v>
      </c>
    </row>
    <row r="27" spans="2:8" ht="89.25">
      <c r="B27" s="23" t="s">
        <v>25</v>
      </c>
      <c r="G27" s="22"/>
      <c r="H27" s="24" t="s">
        <v>26</v>
      </c>
    </row>
    <row r="28" spans="2:8">
      <c r="B28" s="118" t="s">
        <v>27</v>
      </c>
      <c r="C28" s="119"/>
      <c r="D28" s="119"/>
      <c r="E28" s="119"/>
      <c r="F28" s="119"/>
      <c r="G28" s="119"/>
      <c r="H28" s="120"/>
    </row>
    <row r="29" spans="2:8">
      <c r="B29" s="23"/>
      <c r="E29" s="21"/>
      <c r="F29" s="22"/>
      <c r="G29" s="22"/>
      <c r="H29" s="24"/>
    </row>
    <row r="30" spans="2:8">
      <c r="B30" s="53"/>
      <c r="C30" s="45"/>
      <c r="D30" s="45"/>
      <c r="E30" s="54"/>
      <c r="F30" s="55"/>
      <c r="G30" s="55"/>
      <c r="H30" s="53"/>
    </row>
    <row r="31" spans="2:8" ht="89.25">
      <c r="B31" s="25" t="s">
        <v>28</v>
      </c>
      <c r="D31" s="21"/>
      <c r="E31" s="22"/>
      <c r="F31" s="26"/>
      <c r="G31" s="22"/>
      <c r="H31" s="42" t="s">
        <v>29</v>
      </c>
    </row>
    <row r="32" spans="2:8">
      <c r="B32" s="27"/>
      <c r="C32" s="28"/>
      <c r="D32" s="28"/>
      <c r="E32" s="28"/>
      <c r="F32" s="28"/>
      <c r="G32" s="28"/>
      <c r="H32" s="29"/>
    </row>
    <row r="33" spans="2:8">
      <c r="B33" s="121" t="s">
        <v>30</v>
      </c>
      <c r="C33" s="122"/>
      <c r="D33" s="122"/>
      <c r="E33" s="15"/>
      <c r="F33" s="15"/>
      <c r="G33" s="16"/>
      <c r="H33" s="17">
        <f>H11+H16+H21+H26+H30</f>
        <v>16435</v>
      </c>
    </row>
    <row r="35" spans="2:8">
      <c r="B35" s="30" t="s">
        <v>31</v>
      </c>
      <c r="C35" s="31"/>
      <c r="D35" s="31"/>
      <c r="E35" s="31"/>
      <c r="F35" s="31"/>
      <c r="G35" s="31"/>
      <c r="H35" s="32"/>
    </row>
    <row r="36" spans="2:8">
      <c r="B36" s="33"/>
      <c r="H36" s="34"/>
    </row>
    <row r="37" spans="2:8">
      <c r="B37" s="59">
        <v>13628</v>
      </c>
      <c r="C37" s="59">
        <v>66133</v>
      </c>
      <c r="D37" s="59">
        <v>437326</v>
      </c>
      <c r="E37" s="53">
        <v>9746</v>
      </c>
      <c r="F37" s="59">
        <v>111034</v>
      </c>
      <c r="G37" s="33"/>
      <c r="H37" s="34"/>
    </row>
    <row r="38" spans="2:8" ht="114.7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>
      <c r="B39" s="35"/>
      <c r="C39" s="28"/>
      <c r="D39" s="28"/>
      <c r="E39" s="28"/>
      <c r="F39" s="28"/>
      <c r="G39" s="28"/>
      <c r="H39" s="36"/>
    </row>
    <row r="41" spans="2:8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F06DE-4D85-498F-8FE3-5889680AD615}">
  <dimension ref="B2:H41"/>
  <sheetViews>
    <sheetView topLeftCell="A31" workbookViewId="0">
      <selection activeCell="L38" sqref="L38"/>
    </sheetView>
  </sheetViews>
  <sheetFormatPr defaultColWidth="8.7109375" defaultRowHeight="15"/>
  <sheetData>
    <row r="2" spans="2:8">
      <c r="B2" s="123" t="s">
        <v>0</v>
      </c>
      <c r="C2" s="123"/>
      <c r="D2" s="123"/>
      <c r="E2" s="123"/>
      <c r="F2" s="123"/>
      <c r="G2" s="123"/>
      <c r="H2" s="123"/>
    </row>
    <row r="3" spans="2:8">
      <c r="B3" s="124" t="s">
        <v>1</v>
      </c>
      <c r="C3" s="124"/>
      <c r="D3" s="124"/>
      <c r="E3" s="124"/>
      <c r="F3" s="124"/>
      <c r="G3" s="124"/>
      <c r="H3" s="124"/>
    </row>
    <row r="5" spans="2:8">
      <c r="B5" s="18"/>
      <c r="C5" s="1"/>
      <c r="D5" s="1"/>
      <c r="E5" s="1"/>
      <c r="F5" s="1"/>
      <c r="G5" s="1"/>
      <c r="H5" s="2"/>
    </row>
    <row r="6" spans="2:8">
      <c r="B6" s="125" t="s">
        <v>2</v>
      </c>
      <c r="C6" s="126"/>
      <c r="D6" s="127"/>
      <c r="H6" s="20"/>
    </row>
    <row r="7" spans="2:8">
      <c r="B7" s="56" t="s">
        <v>3</v>
      </c>
      <c r="C7" s="43"/>
      <c r="D7" s="44"/>
      <c r="E7" s="45"/>
      <c r="F7" s="46" t="s">
        <v>44</v>
      </c>
      <c r="G7" s="45"/>
      <c r="H7" s="46">
        <v>2024</v>
      </c>
    </row>
    <row r="8" spans="2:8">
      <c r="B8" s="128" t="s">
        <v>5</v>
      </c>
      <c r="C8" s="129"/>
      <c r="F8" s="12" t="s">
        <v>6</v>
      </c>
      <c r="H8" s="4" t="s">
        <v>7</v>
      </c>
    </row>
    <row r="9" spans="2:8">
      <c r="B9" s="118" t="s">
        <v>8</v>
      </c>
      <c r="C9" s="119"/>
      <c r="D9" s="119"/>
      <c r="E9" s="119"/>
      <c r="H9" s="20"/>
    </row>
    <row r="10" spans="2:8">
      <c r="B10" s="6"/>
      <c r="H10" s="20"/>
    </row>
    <row r="11" spans="2:8">
      <c r="B11" s="57">
        <v>10185</v>
      </c>
      <c r="C11" s="48"/>
      <c r="D11" s="49"/>
      <c r="E11" s="45"/>
      <c r="F11" s="47"/>
      <c r="H11" s="58">
        <f>B11+D11+F11</f>
        <v>10185</v>
      </c>
    </row>
    <row r="12" spans="2:8" ht="51">
      <c r="B12" s="8" t="s">
        <v>9</v>
      </c>
      <c r="D12" s="10" t="s">
        <v>10</v>
      </c>
      <c r="F12" s="19" t="s">
        <v>11</v>
      </c>
      <c r="H12" s="24" t="s">
        <v>12</v>
      </c>
    </row>
    <row r="13" spans="2:8">
      <c r="B13" s="3"/>
      <c r="H13" s="20"/>
    </row>
    <row r="14" spans="2:8">
      <c r="B14" s="118" t="s">
        <v>13</v>
      </c>
      <c r="C14" s="119"/>
      <c r="D14" s="119"/>
      <c r="E14" s="119"/>
      <c r="H14" s="20"/>
    </row>
    <row r="15" spans="2:8">
      <c r="B15" s="3"/>
      <c r="H15" s="20"/>
    </row>
    <row r="16" spans="2:8">
      <c r="B16" s="47">
        <v>186</v>
      </c>
      <c r="C16" s="45"/>
      <c r="D16" s="47">
        <v>6365</v>
      </c>
      <c r="E16" s="50"/>
      <c r="F16" s="47">
        <v>567</v>
      </c>
      <c r="G16" s="10"/>
      <c r="H16" s="7">
        <f>D16+F16</f>
        <v>6932</v>
      </c>
    </row>
    <row r="17" spans="2:8" ht="60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>
      <c r="B18" s="5" t="s">
        <v>18</v>
      </c>
      <c r="H18" s="20"/>
    </row>
    <row r="19" spans="2:8">
      <c r="B19" s="118" t="s">
        <v>19</v>
      </c>
      <c r="C19" s="119"/>
      <c r="D19" s="119"/>
      <c r="E19" s="119"/>
      <c r="H19" s="20"/>
    </row>
    <row r="20" spans="2:8">
      <c r="B20" s="3"/>
      <c r="H20" s="20"/>
    </row>
    <row r="21" spans="2:8">
      <c r="B21" s="51">
        <v>60</v>
      </c>
      <c r="C21" s="45"/>
      <c r="D21" s="51">
        <v>57</v>
      </c>
      <c r="E21" s="45"/>
      <c r="F21" s="51">
        <v>61</v>
      </c>
      <c r="H21" s="9">
        <f>B21+D21</f>
        <v>117</v>
      </c>
    </row>
    <row r="22" spans="2:8" ht="51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>
      <c r="B23" s="11"/>
      <c r="C23" s="13"/>
      <c r="D23" s="19"/>
      <c r="E23" s="13"/>
      <c r="F23" s="19"/>
      <c r="G23" s="19"/>
      <c r="H23" s="14"/>
    </row>
    <row r="24" spans="2:8">
      <c r="B24" s="118" t="s">
        <v>24</v>
      </c>
      <c r="C24" s="119"/>
      <c r="D24" s="119"/>
      <c r="E24" s="119"/>
      <c r="F24" s="119"/>
      <c r="G24" s="119"/>
      <c r="H24" s="120"/>
    </row>
    <row r="25" spans="2:8">
      <c r="B25" s="3"/>
      <c r="H25" s="20"/>
    </row>
    <row r="26" spans="2:8">
      <c r="B26" s="47">
        <v>8</v>
      </c>
      <c r="C26" s="45"/>
      <c r="D26" s="45"/>
      <c r="E26" s="45"/>
      <c r="F26" s="45"/>
      <c r="G26" s="45"/>
      <c r="H26" s="52">
        <v>366</v>
      </c>
    </row>
    <row r="27" spans="2:8" ht="89.25">
      <c r="B27" s="23" t="s">
        <v>25</v>
      </c>
      <c r="G27" s="22"/>
      <c r="H27" s="24" t="s">
        <v>26</v>
      </c>
    </row>
    <row r="28" spans="2:8">
      <c r="B28" s="118" t="s">
        <v>27</v>
      </c>
      <c r="C28" s="119"/>
      <c r="D28" s="119"/>
      <c r="E28" s="119"/>
      <c r="F28" s="119"/>
      <c r="G28" s="119"/>
      <c r="H28" s="120"/>
    </row>
    <row r="29" spans="2:8">
      <c r="B29" s="23"/>
      <c r="E29" s="21"/>
      <c r="F29" s="22"/>
      <c r="G29" s="22"/>
      <c r="H29" s="24"/>
    </row>
    <row r="30" spans="2:8">
      <c r="B30" s="53"/>
      <c r="C30" s="45"/>
      <c r="D30" s="45"/>
      <c r="E30" s="54"/>
      <c r="F30" s="55"/>
      <c r="G30" s="55"/>
      <c r="H30" s="53"/>
    </row>
    <row r="31" spans="2:8" ht="89.25">
      <c r="B31" s="25" t="s">
        <v>28</v>
      </c>
      <c r="D31" s="21"/>
      <c r="E31" s="22"/>
      <c r="F31" s="26"/>
      <c r="G31" s="22"/>
      <c r="H31" s="42" t="s">
        <v>29</v>
      </c>
    </row>
    <row r="32" spans="2:8">
      <c r="B32" s="27"/>
      <c r="C32" s="28"/>
      <c r="D32" s="28"/>
      <c r="E32" s="28"/>
      <c r="F32" s="28"/>
      <c r="G32" s="28"/>
      <c r="H32" s="29"/>
    </row>
    <row r="33" spans="2:8">
      <c r="B33" s="121" t="s">
        <v>30</v>
      </c>
      <c r="C33" s="122"/>
      <c r="D33" s="122"/>
      <c r="E33" s="15"/>
      <c r="F33" s="15"/>
      <c r="G33" s="16"/>
      <c r="H33" s="17">
        <f>H11+H16+H21+H26+H30</f>
        <v>17600</v>
      </c>
    </row>
    <row r="35" spans="2:8">
      <c r="B35" s="30" t="s">
        <v>31</v>
      </c>
      <c r="C35" s="31"/>
      <c r="D35" s="31"/>
      <c r="E35" s="31"/>
      <c r="F35" s="31"/>
      <c r="G35" s="31"/>
      <c r="H35" s="32"/>
    </row>
    <row r="36" spans="2:8">
      <c r="B36" s="33"/>
      <c r="H36" s="34"/>
    </row>
    <row r="37" spans="2:8">
      <c r="B37" s="59">
        <v>13497</v>
      </c>
      <c r="C37" s="59">
        <v>86368</v>
      </c>
      <c r="D37" s="59">
        <v>556855</v>
      </c>
      <c r="E37" s="53">
        <v>10843</v>
      </c>
      <c r="F37" s="59">
        <v>195514</v>
      </c>
      <c r="G37" s="33"/>
      <c r="H37" s="34"/>
    </row>
    <row r="38" spans="2:8" ht="114.7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>
      <c r="B39" s="35"/>
      <c r="C39" s="28"/>
      <c r="D39" s="28"/>
      <c r="E39" s="28"/>
      <c r="F39" s="28"/>
      <c r="G39" s="28"/>
      <c r="H39" s="36"/>
    </row>
    <row r="41" spans="2:8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71322-1D43-4348-AFDB-A1B977ED47D1}">
  <dimension ref="B2:H41"/>
  <sheetViews>
    <sheetView topLeftCell="AE1" workbookViewId="0">
      <selection activeCell="B12" sqref="B12"/>
    </sheetView>
  </sheetViews>
  <sheetFormatPr defaultColWidth="8.7109375" defaultRowHeight="15"/>
  <cols>
    <col min="4" max="4" width="9.85546875" bestFit="1" customWidth="1"/>
    <col min="6" max="6" width="11.28515625" customWidth="1"/>
  </cols>
  <sheetData>
    <row r="2" spans="2:8">
      <c r="B2" s="123" t="s">
        <v>0</v>
      </c>
      <c r="C2" s="123"/>
      <c r="D2" s="123"/>
      <c r="E2" s="123"/>
      <c r="F2" s="123"/>
      <c r="G2" s="123"/>
      <c r="H2" s="123"/>
    </row>
    <row r="3" spans="2:8">
      <c r="B3" s="124" t="s">
        <v>1</v>
      </c>
      <c r="C3" s="124"/>
      <c r="D3" s="124"/>
      <c r="E3" s="124"/>
      <c r="F3" s="124"/>
      <c r="G3" s="124"/>
      <c r="H3" s="124"/>
    </row>
    <row r="5" spans="2:8">
      <c r="B5" s="18"/>
      <c r="C5" s="1"/>
      <c r="D5" s="1"/>
      <c r="E5" s="1"/>
      <c r="F5" s="1"/>
      <c r="G5" s="1"/>
      <c r="H5" s="2"/>
    </row>
    <row r="6" spans="2:8">
      <c r="B6" s="125" t="s">
        <v>2</v>
      </c>
      <c r="C6" s="126"/>
      <c r="D6" s="127"/>
      <c r="H6" s="20"/>
    </row>
    <row r="7" spans="2:8">
      <c r="B7" s="56" t="s">
        <v>3</v>
      </c>
      <c r="C7" s="43"/>
      <c r="D7" s="44"/>
      <c r="E7" s="45"/>
      <c r="F7" s="46" t="s">
        <v>45</v>
      </c>
      <c r="G7" s="45"/>
      <c r="H7" s="46">
        <v>2024</v>
      </c>
    </row>
    <row r="8" spans="2:8">
      <c r="B8" s="128" t="s">
        <v>5</v>
      </c>
      <c r="C8" s="129"/>
      <c r="F8" s="12" t="s">
        <v>6</v>
      </c>
      <c r="H8" s="4" t="s">
        <v>7</v>
      </c>
    </row>
    <row r="9" spans="2:8">
      <c r="B9" s="118" t="s">
        <v>8</v>
      </c>
      <c r="C9" s="119"/>
      <c r="D9" s="119"/>
      <c r="E9" s="119"/>
      <c r="H9" s="20"/>
    </row>
    <row r="10" spans="2:8">
      <c r="B10" s="6"/>
      <c r="H10" s="20"/>
    </row>
    <row r="11" spans="2:8">
      <c r="B11" s="57">
        <v>8741</v>
      </c>
      <c r="C11" s="48"/>
      <c r="D11" s="49"/>
      <c r="E11" s="45"/>
      <c r="F11" s="47"/>
      <c r="H11" s="58">
        <f>B11+D11+F11</f>
        <v>8741</v>
      </c>
    </row>
    <row r="12" spans="2:8" ht="65.25" customHeight="1">
      <c r="B12" s="8" t="s">
        <v>9</v>
      </c>
      <c r="D12" s="10" t="s">
        <v>10</v>
      </c>
      <c r="F12" s="19" t="s">
        <v>11</v>
      </c>
      <c r="H12" s="24" t="s">
        <v>12</v>
      </c>
    </row>
    <row r="13" spans="2:8">
      <c r="B13" s="3"/>
      <c r="H13" s="20"/>
    </row>
    <row r="14" spans="2:8">
      <c r="B14" s="118" t="s">
        <v>13</v>
      </c>
      <c r="C14" s="119"/>
      <c r="D14" s="119"/>
      <c r="E14" s="119"/>
      <c r="H14" s="20"/>
    </row>
    <row r="15" spans="2:8">
      <c r="B15" s="3"/>
      <c r="H15" s="20"/>
    </row>
    <row r="16" spans="2:8">
      <c r="B16" s="47">
        <v>0</v>
      </c>
      <c r="C16" s="45"/>
      <c r="D16" s="47">
        <v>5248</v>
      </c>
      <c r="E16" s="50"/>
      <c r="F16" s="47">
        <v>189</v>
      </c>
      <c r="G16" s="10"/>
      <c r="H16" s="7">
        <f>D16+F16</f>
        <v>5437</v>
      </c>
    </row>
    <row r="17" spans="2:8" ht="51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>
      <c r="B18" s="5" t="s">
        <v>18</v>
      </c>
      <c r="H18" s="20"/>
    </row>
    <row r="19" spans="2:8">
      <c r="B19" s="118" t="s">
        <v>19</v>
      </c>
      <c r="C19" s="119"/>
      <c r="D19" s="119"/>
      <c r="E19" s="119"/>
      <c r="H19" s="20"/>
    </row>
    <row r="20" spans="2:8">
      <c r="B20" s="3"/>
      <c r="H20" s="20"/>
    </row>
    <row r="21" spans="2:8">
      <c r="B21" s="51">
        <v>75</v>
      </c>
      <c r="C21" s="45"/>
      <c r="D21" s="51">
        <v>82</v>
      </c>
      <c r="E21" s="45"/>
      <c r="F21" s="51">
        <v>60</v>
      </c>
      <c r="H21" s="9">
        <f>B21+D21</f>
        <v>157</v>
      </c>
    </row>
    <row r="22" spans="2:8" ht="51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>
      <c r="B23" s="11"/>
      <c r="C23" s="13"/>
      <c r="D23" s="19"/>
      <c r="E23" s="13"/>
      <c r="F23" s="19"/>
      <c r="G23" s="19"/>
      <c r="H23" s="14"/>
    </row>
    <row r="24" spans="2:8">
      <c r="B24" s="118" t="s">
        <v>24</v>
      </c>
      <c r="C24" s="119"/>
      <c r="D24" s="119"/>
      <c r="E24" s="119"/>
      <c r="F24" s="119"/>
      <c r="G24" s="119"/>
      <c r="H24" s="120"/>
    </row>
    <row r="25" spans="2:8">
      <c r="B25" s="3"/>
      <c r="H25" s="20"/>
    </row>
    <row r="26" spans="2:8">
      <c r="B26" s="47">
        <v>20</v>
      </c>
      <c r="C26" s="45"/>
      <c r="D26" s="45"/>
      <c r="E26" s="45"/>
      <c r="F26" s="45"/>
      <c r="G26" s="45"/>
      <c r="H26" s="52">
        <v>2793</v>
      </c>
    </row>
    <row r="27" spans="2:8" ht="89.25">
      <c r="B27" s="23" t="s">
        <v>25</v>
      </c>
      <c r="G27" s="22"/>
      <c r="H27" s="24" t="s">
        <v>26</v>
      </c>
    </row>
    <row r="28" spans="2:8">
      <c r="B28" s="118" t="s">
        <v>27</v>
      </c>
      <c r="C28" s="119"/>
      <c r="D28" s="119"/>
      <c r="E28" s="119"/>
      <c r="F28" s="119"/>
      <c r="G28" s="119"/>
      <c r="H28" s="120"/>
    </row>
    <row r="29" spans="2:8">
      <c r="B29" s="23"/>
      <c r="E29" s="21"/>
      <c r="F29" s="22"/>
      <c r="G29" s="22"/>
      <c r="H29" s="24"/>
    </row>
    <row r="30" spans="2:8">
      <c r="B30" s="53"/>
      <c r="C30" s="45"/>
      <c r="D30" s="45"/>
      <c r="E30" s="54"/>
      <c r="F30" s="55"/>
      <c r="G30" s="55"/>
      <c r="H30" s="53"/>
    </row>
    <row r="31" spans="2:8" ht="89.25">
      <c r="B31" s="25" t="s">
        <v>28</v>
      </c>
      <c r="D31" s="21"/>
      <c r="E31" s="22"/>
      <c r="F31" s="26"/>
      <c r="G31" s="22"/>
      <c r="H31" s="42" t="s">
        <v>29</v>
      </c>
    </row>
    <row r="32" spans="2:8">
      <c r="B32" s="27"/>
      <c r="C32" s="28"/>
      <c r="D32" s="28"/>
      <c r="E32" s="28"/>
      <c r="F32" s="28"/>
      <c r="G32" s="28"/>
      <c r="H32" s="29"/>
    </row>
    <row r="33" spans="2:8">
      <c r="B33" s="121" t="s">
        <v>30</v>
      </c>
      <c r="C33" s="122"/>
      <c r="D33" s="122"/>
      <c r="E33" s="15"/>
      <c r="F33" s="15"/>
      <c r="G33" s="16"/>
      <c r="H33" s="17">
        <f>H11+H16+H21+H26+H30</f>
        <v>17128</v>
      </c>
    </row>
    <row r="35" spans="2:8">
      <c r="B35" s="30" t="s">
        <v>31</v>
      </c>
      <c r="C35" s="31"/>
      <c r="D35" s="31"/>
      <c r="E35" s="31"/>
      <c r="F35" s="31"/>
      <c r="G35" s="31"/>
      <c r="H35" s="32"/>
    </row>
    <row r="36" spans="2:8">
      <c r="B36" s="33"/>
      <c r="H36" s="34"/>
    </row>
    <row r="37" spans="2:8">
      <c r="B37" s="59">
        <v>20367</v>
      </c>
      <c r="C37" s="59">
        <v>108770</v>
      </c>
      <c r="D37" s="59">
        <v>4036403</v>
      </c>
      <c r="E37" s="53">
        <v>29436</v>
      </c>
      <c r="F37" s="117">
        <v>826027</v>
      </c>
      <c r="G37" s="33"/>
      <c r="H37" s="34"/>
    </row>
    <row r="38" spans="2:8" ht="114.7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>
      <c r="B39" s="35"/>
      <c r="C39" s="28"/>
      <c r="D39" s="28"/>
      <c r="E39" s="28"/>
      <c r="F39" s="28"/>
      <c r="G39" s="28"/>
      <c r="H39" s="36"/>
    </row>
    <row r="41" spans="2:8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ADB28179513948BBFC23D9183DFCC2" ma:contentTypeVersion="6" ma:contentTypeDescription="Crear nuevo documento." ma:contentTypeScope="" ma:versionID="b55779892d75218de2b9e7218ef088ad">
  <xsd:schema xmlns:xsd="http://www.w3.org/2001/XMLSchema" xmlns:xs="http://www.w3.org/2001/XMLSchema" xmlns:p="http://schemas.microsoft.com/office/2006/metadata/properties" xmlns:ns2="62428e5a-c809-4c3a-9f14-925b11b57c42" xmlns:ns3="45e8805a-417a-4fb4-93d8-aa0a6eb3a53f" targetNamespace="http://schemas.microsoft.com/office/2006/metadata/properties" ma:root="true" ma:fieldsID="b7c978aaf3d4d761341bd993b66a7c98" ns2:_="" ns3:_="">
    <xsd:import namespace="62428e5a-c809-4c3a-9f14-925b11b57c42"/>
    <xsd:import namespace="45e8805a-417a-4fb4-93d8-aa0a6eb3a5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28e5a-c809-4c3a-9f14-925b11b57c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e8805a-417a-4fb4-93d8-aa0a6eb3a5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5e8805a-417a-4fb4-93d8-aa0a6eb3a53f">
      <UserInfo>
        <DisplayName>Fanny Santander</DisplayName>
        <AccountId>63</AccountId>
        <AccountType/>
      </UserInfo>
      <UserInfo>
        <DisplayName>Eric Valencia</DisplayName>
        <AccountId>55</AccountId>
        <AccountType/>
      </UserInfo>
      <UserInfo>
        <DisplayName>Sandra Piñeiro</DisplayName>
        <AccountId>156</AccountId>
        <AccountType/>
      </UserInfo>
      <UserInfo>
        <DisplayName>Área Extensión y Producción</DisplayName>
        <AccountId>151</AccountId>
        <AccountType/>
      </UserInfo>
      <UserInfo>
        <DisplayName>Camilo Parada</DisplayName>
        <AccountId>44</AccountId>
        <AccountType/>
      </UserInfo>
      <UserInfo>
        <DisplayName>Daniela Fuentealba</DisplayName>
        <AccountId>48</AccountId>
        <AccountType/>
      </UserInfo>
      <UserInfo>
        <DisplayName>Soledad Diaz</DisplayName>
        <AccountId>27</AccountId>
        <AccountType/>
      </UserInfo>
      <UserInfo>
        <DisplayName>Paula Solimano</DisplayName>
        <AccountId>134</AccountId>
        <AccountType/>
      </UserInfo>
      <UserInfo>
        <DisplayName>Milka Vilina</DisplayName>
        <AccountId>88</AccountId>
        <AccountType/>
      </UserInfo>
      <UserInfo>
        <DisplayName>Paulina Vera</DisplayName>
        <AccountId>21</AccountId>
        <AccountType/>
      </UserInfo>
      <UserInfo>
        <DisplayName>María Fernanda García Iribarren</DisplayName>
        <AccountId>122</AccountId>
        <AccountType/>
      </UserInfo>
      <UserInfo>
        <DisplayName>Francisca Davalos</DisplayName>
        <AccountId>97</AccountId>
        <AccountType/>
      </UserInfo>
      <UserInfo>
        <DisplayName>Carlos Alvarez</DisplayName>
        <AccountId>11</AccountId>
        <AccountType/>
      </UserInfo>
      <UserInfo>
        <DisplayName>Maria Luisa Ortiz</DisplayName>
        <AccountId>19</AccountId>
        <AccountType/>
      </UserInfo>
      <UserInfo>
        <DisplayName>Alejandro Navarro</DisplayName>
        <AccountId>133</AccountId>
        <AccountType/>
      </UserInfo>
      <UserInfo>
        <DisplayName>Magdalena Garretón</DisplayName>
        <AccountId>121</AccountId>
        <AccountType/>
      </UserInfo>
      <UserInfo>
        <DisplayName>Paz Gonzalez</DisplayName>
        <AccountId>61</AccountId>
        <AccountType/>
      </UserInfo>
      <UserInfo>
        <DisplayName>Alejandra Ibarra</DisplayName>
        <AccountId>32</AccountId>
        <AccountType/>
      </UserInfo>
      <UserInfo>
        <DisplayName>Juan Carlos Vega</DisplayName>
        <AccountId>42</AccountId>
        <AccountType/>
      </UserInfo>
      <UserInfo>
        <DisplayName>Walter Roblero</DisplayName>
        <AccountId>50</AccountId>
        <AccountType/>
      </UserInfo>
      <UserInfo>
        <DisplayName>Byron Oróstica</DisplayName>
        <AccountId>87</AccountId>
        <AccountType/>
      </UserInfo>
      <UserInfo>
        <DisplayName>Vilma Ruiz</DisplayName>
        <AccountId>28</AccountId>
        <AccountType/>
      </UserInfo>
      <UserInfo>
        <DisplayName>Rodolfo Ibarra</DisplayName>
        <AccountId>24</AccountId>
        <AccountType/>
      </UserInfo>
      <UserInfo>
        <DisplayName>Miguel Carrasco</DisplayName>
        <AccountId>118</AccountId>
        <AccountType/>
      </UserInfo>
      <UserInfo>
        <DisplayName>Noah Salazar</DisplayName>
        <AccountId>82</AccountId>
        <AccountType/>
      </UserInfo>
      <UserInfo>
        <DisplayName>Jose Rodriguez</DisplayName>
        <AccountId>25</AccountId>
        <AccountType/>
      </UserInfo>
      <UserInfo>
        <DisplayName>Veronica Sanchez</DisplayName>
        <AccountId>23</AccountId>
        <AccountType/>
      </UserInfo>
      <UserInfo>
        <DisplayName>Elena Maffioletti</DisplayName>
        <AccountId>163</AccountId>
        <AccountType/>
      </UserInfo>
      <UserInfo>
        <DisplayName>Paula Andrade</DisplayName>
        <AccountId>113</AccountId>
        <AccountType/>
      </UserInfo>
      <UserInfo>
        <DisplayName>Nicolas Lara</DisplayName>
        <AccountId>78</AccountId>
        <AccountType/>
      </UserInfo>
      <UserInfo>
        <DisplayName>Moises Zúñiga</DisplayName>
        <AccountId>165</AccountId>
        <AccountType/>
      </UserInfo>
      <UserInfo>
        <DisplayName>Mariana Cid Navia</DisplayName>
        <AccountId>83</AccountId>
        <AccountType/>
      </UserInfo>
      <UserInfo>
        <DisplayName>Natalia Valeria</DisplayName>
        <AccountId>76</AccountId>
        <AccountType/>
      </UserInfo>
      <UserInfo>
        <DisplayName>Catalina Venegas</DisplayName>
        <AccountId>90</AccountId>
        <AccountType/>
      </UserInfo>
      <UserInfo>
        <DisplayName>Jeremy Albornoz</DisplayName>
        <AccountId>173</AccountId>
        <AccountType/>
      </UserInfo>
      <UserInfo>
        <DisplayName>Pasante Museografia</DisplayName>
        <AccountId>107</AccountId>
        <AccountType/>
      </UserInfo>
      <UserInfo>
        <DisplayName>Adrián Quezada</DisplayName>
        <AccountId>169</AccountId>
        <AccountType/>
      </UserInfo>
      <UserInfo>
        <DisplayName>Soledad Aguirre</DisplayName>
        <AccountId>142</AccountId>
        <AccountType/>
      </UserInfo>
      <UserInfo>
        <DisplayName>Rodrigo Ayala</DisplayName>
        <AccountId>174</AccountId>
        <AccountType/>
      </UserInfo>
      <UserInfo>
        <DisplayName>Lara Sierra</DisplayName>
        <AccountId>40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FDDE02-CB42-4461-B4DD-075E47931CE9}"/>
</file>

<file path=customXml/itemProps2.xml><?xml version="1.0" encoding="utf-8"?>
<ds:datastoreItem xmlns:ds="http://schemas.openxmlformats.org/officeDocument/2006/customXml" ds:itemID="{D0CFC2D4-0545-4B03-873E-252E53CD24AC}"/>
</file>

<file path=customXml/itemProps3.xml><?xml version="1.0" encoding="utf-8"?>
<ds:datastoreItem xmlns:ds="http://schemas.openxmlformats.org/officeDocument/2006/customXml" ds:itemID="{0908BC8B-234D-4DED-AA17-CE1F66DFB4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Raquel Cancino</dc:creator>
  <cp:keywords/>
  <dc:description/>
  <cp:lastModifiedBy>Moises Zúñiga</cp:lastModifiedBy>
  <cp:revision/>
  <dcterms:created xsi:type="dcterms:W3CDTF">2021-01-13T15:14:22Z</dcterms:created>
  <dcterms:modified xsi:type="dcterms:W3CDTF">2024-12-05T21:04:04Z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0x010100EEADB28179513948BBFC23D9183DFCC2</vt:lpwstr>
  </property>
</Properties>
</file>