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92.168.1.15\Administración y Finanzas\fsantander\FSM\RRHH MUSEO\INFORME SNPC (EX DIBAM)\Año 2025\SISREC 2025\12. Diciembre 2025\"/>
    </mc:Choice>
  </mc:AlternateContent>
  <xr:revisionPtr revIDLastSave="0" documentId="8_{EAC7DE01-AF3D-495E-9C80-AB424F6DD8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IC" sheetId="3" r:id="rId1"/>
  </sheets>
  <definedNames>
    <definedName name="_xlnm._FilterDatabase" localSheetId="0" hidden="1">DIC!$A$1:$P$314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2" i="3" l="1"/>
  <c r="J272" i="3"/>
  <c r="K271" i="3"/>
  <c r="J271" i="3"/>
  <c r="K268" i="3"/>
  <c r="J268" i="3"/>
  <c r="K267" i="3"/>
  <c r="J267" i="3"/>
  <c r="K270" i="3"/>
  <c r="J270" i="3"/>
  <c r="K266" i="3"/>
  <c r="J266" i="3"/>
  <c r="K269" i="3"/>
  <c r="J269" i="3"/>
</calcChain>
</file>

<file path=xl/sharedStrings.xml><?xml version="1.0" encoding="utf-8"?>
<sst xmlns="http://schemas.openxmlformats.org/spreadsheetml/2006/main" count="2290" uniqueCount="899">
  <si>
    <t>COEG_NUMERO</t>
  </si>
  <si>
    <t>COEG_FECHA</t>
  </si>
  <si>
    <t>COEG_MONTO</t>
  </si>
  <si>
    <t>RUT_PROVEEDOR</t>
  </si>
  <si>
    <t>TIPO_DOCUMENTO</t>
  </si>
  <si>
    <t>NUMERO_DOCUMENTO</t>
  </si>
  <si>
    <t>FECHA_DOCUMENTO</t>
  </si>
  <si>
    <t>FORMA_PAGO</t>
  </si>
  <si>
    <t>MONTO_A_RENDIR</t>
  </si>
  <si>
    <t>MONTO_DOCUMENTO</t>
  </si>
  <si>
    <t>TIPO_GASTO</t>
  </si>
  <si>
    <t>NUMERO_TRANSFERENCIA</t>
  </si>
  <si>
    <t>FOLIO</t>
  </si>
  <si>
    <t>OBSERVACION</t>
  </si>
  <si>
    <t>SUBCLASIFICACION</t>
  </si>
  <si>
    <t>TRANSFERENCIA</t>
  </si>
  <si>
    <t>OTRO</t>
  </si>
  <si>
    <t>FACTURA_ELECTRONICA</t>
  </si>
  <si>
    <t>INVERSION</t>
  </si>
  <si>
    <t>BIENES Y SERVICIOS</t>
  </si>
  <si>
    <t>76064382-3</t>
  </si>
  <si>
    <t>OPERACION</t>
  </si>
  <si>
    <t>PERSONAL</t>
  </si>
  <si>
    <t>BOLETA_DE_HONORARIOS_ELECTRONICA</t>
  </si>
  <si>
    <t>11315858-1</t>
  </si>
  <si>
    <t>96903430-1</t>
  </si>
  <si>
    <t>78936330-7</t>
  </si>
  <si>
    <t>14574521-7</t>
  </si>
  <si>
    <t>12257088-6</t>
  </si>
  <si>
    <t>18668889-9</t>
  </si>
  <si>
    <t>15374276-6</t>
  </si>
  <si>
    <t>13941843-3</t>
  </si>
  <si>
    <t>92580000-7</t>
  </si>
  <si>
    <t>76624462-9</t>
  </si>
  <si>
    <t>77708880-7</t>
  </si>
  <si>
    <t>19062535-4</t>
  </si>
  <si>
    <t>96513980-K</t>
  </si>
  <si>
    <t>18744244-3</t>
  </si>
  <si>
    <t>13065590-4</t>
  </si>
  <si>
    <t>61979440-0</t>
  </si>
  <si>
    <t>98000100-8</t>
  </si>
  <si>
    <t>98001200-K</t>
  </si>
  <si>
    <t>76265736-8</t>
  </si>
  <si>
    <t>98000000-1</t>
  </si>
  <si>
    <t>76762250-3</t>
  </si>
  <si>
    <t>76960424-3</t>
  </si>
  <si>
    <t>96572800-7</t>
  </si>
  <si>
    <t>96856780-2</t>
  </si>
  <si>
    <t>96502530-8</t>
  </si>
  <si>
    <t>76296619-0</t>
  </si>
  <si>
    <t>96501450-0</t>
  </si>
  <si>
    <t>96504160-5</t>
  </si>
  <si>
    <t>70360100-6</t>
  </si>
  <si>
    <t>81826800-9</t>
  </si>
  <si>
    <t>61603000-0</t>
  </si>
  <si>
    <t>60805000-0</t>
  </si>
  <si>
    <t>BRUNO ANDRES ALARCON RAMOS</t>
  </si>
  <si>
    <t>PAULA JAZMIN ANDRADE GONZALEZ</t>
  </si>
  <si>
    <t>17083365-1</t>
  </si>
  <si>
    <t>12677293-9</t>
  </si>
  <si>
    <t>19060637-6</t>
  </si>
  <si>
    <t>19672740-K</t>
  </si>
  <si>
    <t>16978269-5</t>
  </si>
  <si>
    <t>18125545-5</t>
  </si>
  <si>
    <t>19975390-8</t>
  </si>
  <si>
    <t>12043763-1</t>
  </si>
  <si>
    <t>15820102-K</t>
  </si>
  <si>
    <t>19000157-1</t>
  </si>
  <si>
    <t>18537185-9</t>
  </si>
  <si>
    <t>19689106-4</t>
  </si>
  <si>
    <t>9498630-3</t>
  </si>
  <si>
    <t>11873955-8</t>
  </si>
  <si>
    <t>10120557-6</t>
  </si>
  <si>
    <t>17348373-2</t>
  </si>
  <si>
    <t>16149561-1</t>
  </si>
  <si>
    <t>15641261-9</t>
  </si>
  <si>
    <t>14389594-7</t>
  </si>
  <si>
    <t>22054443-5</t>
  </si>
  <si>
    <t>19317175-3</t>
  </si>
  <si>
    <t>5669052-2</t>
  </si>
  <si>
    <t>18934653-0</t>
  </si>
  <si>
    <t>19317097-8</t>
  </si>
  <si>
    <t>25883654-5</t>
  </si>
  <si>
    <t>18310109-9</t>
  </si>
  <si>
    <t>20118451-7</t>
  </si>
  <si>
    <t>27305175-9</t>
  </si>
  <si>
    <t>7692033-8</t>
  </si>
  <si>
    <t>9978635-3</t>
  </si>
  <si>
    <t>8962021-K</t>
  </si>
  <si>
    <t>7895238-5</t>
  </si>
  <si>
    <t>17812886-8</t>
  </si>
  <si>
    <t>8671029-3</t>
  </si>
  <si>
    <t>10457317-7</t>
  </si>
  <si>
    <t>16743413-4</t>
  </si>
  <si>
    <t>18294938-8</t>
  </si>
  <si>
    <t>19065966-6</t>
  </si>
  <si>
    <t>18974720-9</t>
  </si>
  <si>
    <t>19937238-6</t>
  </si>
  <si>
    <t>9545206-K</t>
  </si>
  <si>
    <t>14155447-6</t>
  </si>
  <si>
    <t>15602451-1</t>
  </si>
  <si>
    <t>18863111-8</t>
  </si>
  <si>
    <t>7744925-6</t>
  </si>
  <si>
    <t>19634923-5</t>
  </si>
  <si>
    <t>16019238-0</t>
  </si>
  <si>
    <t>10419769-8</t>
  </si>
  <si>
    <t>19160134-3</t>
  </si>
  <si>
    <t>17566425-4</t>
  </si>
  <si>
    <t>14339193-0</t>
  </si>
  <si>
    <t>13066409-1</t>
  </si>
  <si>
    <t>77139206-7</t>
  </si>
  <si>
    <t>96806980-2</t>
  </si>
  <si>
    <t>77912951-9</t>
  </si>
  <si>
    <t>96797340-8</t>
  </si>
  <si>
    <t>2002202511194360</t>
  </si>
  <si>
    <t>CHEQUE</t>
  </si>
  <si>
    <t>76437683-8</t>
  </si>
  <si>
    <t>76024115-6</t>
  </si>
  <si>
    <t>88983600-8</t>
  </si>
  <si>
    <t>18147178-6</t>
  </si>
  <si>
    <t>89629300-1</t>
  </si>
  <si>
    <t>76430665-1</t>
  </si>
  <si>
    <t>79760310-4</t>
  </si>
  <si>
    <t>78296844-0</t>
  </si>
  <si>
    <t>76598625-7</t>
  </si>
  <si>
    <t>76588840-9</t>
  </si>
  <si>
    <t>77179879-9</t>
  </si>
  <si>
    <t>76584218-2</t>
  </si>
  <si>
    <t>91081000-6</t>
  </si>
  <si>
    <t>ENEL GENERACION CHILE SA</t>
  </si>
  <si>
    <t>11360364-K</t>
  </si>
  <si>
    <t>76508711-2</t>
  </si>
  <si>
    <t>96591760-8</t>
  </si>
  <si>
    <t>78342690-0</t>
  </si>
  <si>
    <t>16414643-K</t>
  </si>
  <si>
    <t>5021831-7</t>
  </si>
  <si>
    <t>5485846-9</t>
  </si>
  <si>
    <t>76269680-0</t>
  </si>
  <si>
    <t>7847042-9</t>
  </si>
  <si>
    <t>15340659-6</t>
  </si>
  <si>
    <t>77989511-4</t>
  </si>
  <si>
    <t>76403243-8</t>
  </si>
  <si>
    <t>17858063-9</t>
  </si>
  <si>
    <t>17477246-0</t>
  </si>
  <si>
    <t>13433912-8</t>
  </si>
  <si>
    <t>77109833-9</t>
  </si>
  <si>
    <t>17534890-5</t>
  </si>
  <si>
    <t>76055072-8</t>
  </si>
  <si>
    <t>77992990-6</t>
  </si>
  <si>
    <t>76159390-0</t>
  </si>
  <si>
    <t>96514060-3</t>
  </si>
  <si>
    <t>96711590-8</t>
  </si>
  <si>
    <t>80008300-1</t>
  </si>
  <si>
    <t>76887672-K</t>
  </si>
  <si>
    <t>76862359-7</t>
  </si>
  <si>
    <t>78115204-8</t>
  </si>
  <si>
    <t>9796772-5</t>
  </si>
  <si>
    <t>78283154-2</t>
  </si>
  <si>
    <t>96670840-9</t>
  </si>
  <si>
    <t>20919467-8</t>
  </si>
  <si>
    <t>21427972-K</t>
  </si>
  <si>
    <t>21842417-1</t>
  </si>
  <si>
    <t>21818347-6</t>
  </si>
  <si>
    <t>22317980-0</t>
  </si>
  <si>
    <t>21027774-9</t>
  </si>
  <si>
    <t>20470434-1</t>
  </si>
  <si>
    <t>20680468-8</t>
  </si>
  <si>
    <t>18354545-0</t>
  </si>
  <si>
    <t>SEBASTIAN GARRIDO</t>
  </si>
  <si>
    <t>18390916-9</t>
  </si>
  <si>
    <t>76350853-6</t>
  </si>
  <si>
    <t>76799430-3</t>
  </si>
  <si>
    <t>76589959-1</t>
  </si>
  <si>
    <t>76285343-4</t>
  </si>
  <si>
    <t>FRAILE Y CASTRUCCIO YUTE SPA</t>
  </si>
  <si>
    <t>77360617-K</t>
  </si>
  <si>
    <t>76946350-K</t>
  </si>
  <si>
    <t>76609677-8</t>
  </si>
  <si>
    <t>25913032-8</t>
  </si>
  <si>
    <t>76496112-9</t>
  </si>
  <si>
    <t>15570732-1</t>
  </si>
  <si>
    <t>11314211-1</t>
  </si>
  <si>
    <t>76957956-7</t>
  </si>
  <si>
    <t>16149167-5</t>
  </si>
  <si>
    <t>9478502-2</t>
  </si>
  <si>
    <t>76162059-2</t>
  </si>
  <si>
    <t>77757147-8</t>
  </si>
  <si>
    <t>76143352-0</t>
  </si>
  <si>
    <t>10325857-K</t>
  </si>
  <si>
    <t>77276281-K</t>
  </si>
  <si>
    <t>77980466-6</t>
  </si>
  <si>
    <t>96988790-8</t>
  </si>
  <si>
    <t>CANVA PTY LTD/Pago suscripción anial de anva para edición gráfica</t>
  </si>
  <si>
    <t>TALLER DE MUEBLES FELIPE ORREGO EIRL/Enmarcación arpilleras</t>
  </si>
  <si>
    <t>ROSARIO URZUA RICCI/Pago estudiantes ganadores Premio Periodismo 2025</t>
  </si>
  <si>
    <t>LUCAS MARTINI BORDOLI/Pago estudiantes ganadores. Actividades de Inclusión 2025</t>
  </si>
  <si>
    <t>VALENTINA CENDOYA MUÑOZ/Pago estudiantes ganadores Premio Periodismo 2025</t>
  </si>
  <si>
    <t>CAMILO NAHUEL SALDIVIA BRAVO/Pago estudiantes ganadores Premio Periodismo 2025</t>
  </si>
  <si>
    <t>LUCAS WILSON SANCHEZ/Pago estudiantes ganadores Premio Periodismo 2025</t>
  </si>
  <si>
    <t>CATALINA ELIAS/Pago estudiantes ganadores Premio Periodismo 2025</t>
  </si>
  <si>
    <t>MONTSERRAT CARRION SALINAS/Pago estudiantes ganadores Premio Periodismo 2025</t>
  </si>
  <si>
    <t>EMPRESA NACIONAL DE TELECOMUNICACIONES SA/Servicio de Monitoreo</t>
  </si>
  <si>
    <t>EMPRESA NACIONAL DE TELECOMUNICACIONES SA/Servicio Telefonía Fija-Fibra</t>
  </si>
  <si>
    <t>EMPRESA NACIONAL DE TELECOMUNICACIONES SA/Servicio WiFi Visitantes</t>
  </si>
  <si>
    <t>EMPRESA NACIONAL DE TELECOMUNICACIONES SA/ Servicio LDInternacional</t>
  </si>
  <si>
    <t>EMPRESA NACIONAL DE TELECOMUNICACIONES SA/Microsoft 365</t>
  </si>
  <si>
    <t>RADIO TAXI ESTRELLA SPA/Servicio de Traslados</t>
  </si>
  <si>
    <t>TRULY NOLEN SA/Mantención contra plagas</t>
  </si>
  <si>
    <t>SERVICIO DE DISEÑO ELIAS FUENTES EIRL/Diseño y Producción de piezas gráficas de los paquetes expositivos</t>
  </si>
  <si>
    <t>FOURMI SPA/Sets de archivos gráficos para impresión. Correspondiente a seis núcleos de exhibición permanente.</t>
  </si>
  <si>
    <t>FOURMI SPAs de gráficas plotter para museografía de muestra principal</t>
  </si>
  <si>
    <t>FOURMI SPA/Adhesivo sobre Alucobond para señalética</t>
  </si>
  <si>
    <t>MUSSES INGENIERIA LIMITADA/Materiales, insumos e imprevisto 2025</t>
  </si>
  <si>
    <t>IMPRENTA GRAFIC SUISSE LTDA/Impresión de 43 diplomas</t>
  </si>
  <si>
    <t>MAURICIO VILLAROEL VALENZUELA/Jurado concurso cortometrajes Memoria Joven, Día del Cine Chileno 2025</t>
  </si>
  <si>
    <t>JOSE DE LA VEGA/Jurado concurso cortometrajes Memoria Joven, Día del Cine Chileno 2025</t>
  </si>
  <si>
    <t>INGENIERIA MCI LIMITADA/Adquisición 4 equipos Raspberrys Pi 4 para sistema de audio zona Exilio, Muestra Principal</t>
  </si>
  <si>
    <t>ALEJANDRA CARMONA CANNOBBIO-CINEASTA/Jurado concurso cortometrajes Memoria Joven, Día del Cine Chileno 2025</t>
  </si>
  <si>
    <t>TALLER DE MUEBLES FELIPE ORREGO EIRL/Enmarcación arpilleras, Premio Periodismo 2025</t>
  </si>
  <si>
    <t>SIMA INGENIERIA LTDA/Mantención, repuestos e insumos</t>
  </si>
  <si>
    <t>ELIZABETH JANINA BALBOA OVIEDO/ Diseño y confección de 15 contenedores para conservación para colecciones del museo</t>
  </si>
  <si>
    <t>CARLOS LIZANA MEZA EIRL/Técnica Final Mala Memoria Freestyle</t>
  </si>
  <si>
    <t>MARCO ANTONIO REQUENA PRADO/Pago N°2 Destello</t>
  </si>
  <si>
    <t>SEBASTIAN FELIPE GARRIDO PEÑA/Producción Placas gráficas Comisiones de Verdad (Pago Inicial)</t>
  </si>
  <si>
    <t>MARIA GABRIELA ROSI TIRADO, DISEÑO EIRL/Digitalización 8 vinilos. Transcripción y restauración de 9 cintas/cassettes</t>
  </si>
  <si>
    <t>PRODUCCIONES ARTISTICAS BARRABASE MOISES ANGULO EIRL/Pago prod. Barrabases y artistas cierre Mala Memoria Freestyle</t>
  </si>
  <si>
    <t>PRINTLAB DIGITAL/Impresión de 3 fotografías sobre trovicell 80x52,5 cm.</t>
  </si>
  <si>
    <t>LETRAS Y MONOS LTDA/Impresión 500 postales de Viaje por las voces de la dictadura</t>
  </si>
  <si>
    <t>PRODUCCIONES AUDIOVISUALES DELIRIO FILMS LTDA/Diseño y producción material de apoyo en técnica de pictogramas</t>
  </si>
  <si>
    <t>IMAGINARIO SPA/Digitalización 4 cintas MINIDVCAM</t>
  </si>
  <si>
    <t>JRA PINTURAS Y CONSTRUCCION SPA/Materiales de pintura para renovación de vitrinas Zona Exilio, Muestra Principal</t>
  </si>
  <si>
    <t>JRA PINTURAS Y CONSTRUCCION SPA/Materiales de pintura para mantención de Sala Audiovisual y all CEDOC</t>
  </si>
  <si>
    <t>JRA PINTURAS Y CONSTRUCCION SPA/Materiales de pintura para mantención de Galería de la Memoria</t>
  </si>
  <si>
    <t>LINQ SPA/Gestión personal (Turnos)</t>
  </si>
  <si>
    <t>LINQ SPA/Gestión personal</t>
  </si>
  <si>
    <t>PROSEGUR CHILE SA/Serv. Vigilancia noviembre 2025</t>
  </si>
  <si>
    <t>MANANTIAL SA/Arriendo dispensadores y botellones agua</t>
  </si>
  <si>
    <t>ACRILICOS NORGLAS SA/Placas soporte de trovicel y producción gráfica y cédulas Muestra Principal</t>
  </si>
  <si>
    <t>LABORATORIO TEXTIL DIGITAL SPA/recambio 4 carteles-mallas verticales ubicación acceso Museo</t>
  </si>
  <si>
    <t>CLAUDIA CASTILLO RIQUELME/Catering Muestra Final Mala Memoria</t>
  </si>
  <si>
    <t>TRANSPORTE TURISMO Y VIAJES TRIPER CHILE SPA/Transporte Peñaflor viernes 5 y sábado 6</t>
  </si>
  <si>
    <t>CLAUDIA CASTILLO RIQUELME/Catering 60 personas/Conversatotrio:"La pérdida de la democracia..."</t>
  </si>
  <si>
    <t>CLAUDIA CASTILLO RIQUELME/Coffee conmemoración 25 de Noviembre</t>
  </si>
  <si>
    <t>EKNNA CLIMATIZACION LIMITADA/mantención clima</t>
  </si>
  <si>
    <t>POWERHOST TELECOM SPA/ARRIENDO SERVIDOR DEDICADO/mantención servicios tecnológicos</t>
  </si>
  <si>
    <t>FOURMI SPA/Impresión e instalación de adhesivosen vidrio pantalla catálogo zona de arpilleras</t>
  </si>
  <si>
    <t>GTD TELEDUCTOS SA/Mantención servicios tecnológicos 2025</t>
  </si>
  <si>
    <t>MAURICIO CORTES FAJARDO/Diseño web, unificación interactivos 2025</t>
  </si>
  <si>
    <t>IMAGINARIO SPA/Digitalización 50 cintas de video(UMATIC,BETACAM_DVCAM.H18)</t>
  </si>
  <si>
    <t>POLIMIN SPA/Imanes para montaje de 41 placas metal, zona 1-Comisiones Verdad</t>
  </si>
  <si>
    <t>SERVICIO DE DISEÑO ELIAS FUENTES EIRL/confeccion, transporte y montaje (Mantención Museografía)</t>
  </si>
  <si>
    <t>ASEGURADORA PORVENIR SA/Seguro de incendios y generales</t>
  </si>
  <si>
    <t>MUSSES INGENIERIA LIMITADA/Mantención Cámaras</t>
  </si>
  <si>
    <t>GRUPO ROMANS SPA/2° pago ropa trabajo 2025</t>
  </si>
  <si>
    <t>LINQ SPA/Pago asistencia Talana Oct. 2025</t>
  </si>
  <si>
    <t>ENEL GENERACION CHILE SA/Electricidad</t>
  </si>
  <si>
    <t>JUAN CONTRERAS JORQUERA/Servicios de RRHH mes Nov. 2025</t>
  </si>
  <si>
    <t>DYNAMICS MEDIA GROUP/disco externo y capturador de video</t>
  </si>
  <si>
    <t>LITORALPRESS MEDIA INFORMATION SAMonitoreo de prensa</t>
  </si>
  <si>
    <t>61808000-5</t>
  </si>
  <si>
    <t>69070100-6</t>
  </si>
  <si>
    <t>I.MUNICIPALIDAD DE SANTIAGO/Aseo ext. Nov-dic 2025</t>
  </si>
  <si>
    <t>17697411-7</t>
  </si>
  <si>
    <t>NICOLAS ASTORGA/Creación de piezas artísticas para la exposición "Mi niño de Piedra"</t>
  </si>
  <si>
    <t>DAVID AND JOSEPH COMUNICACIONES CHILE SPA/Estabilizador</t>
  </si>
  <si>
    <t>FACTURA_EXENTA</t>
  </si>
  <si>
    <t>META/Publicación de Instagram "Así sonará Mala Memoria" 5.958 impressions</t>
  </si>
  <si>
    <t>META/Publicación de Instagram "Así sonará Mala Memoria" 1.927 impressions</t>
  </si>
  <si>
    <t>META/Publicación de Instagram "Así sonará Mala Memoria" 2.653 impressions</t>
  </si>
  <si>
    <t>META/Publicación de Instagram "Así sonará Mala Memoria" 3.882 impressions</t>
  </si>
  <si>
    <t>META/Publicación de Instagram "Así sonará Mala Memoria"8.651impressions</t>
  </si>
  <si>
    <t>JUAN CONTRERAS JORQUERA/Servicios de RRHH mes Dic. 2025</t>
  </si>
  <si>
    <t>COMERCIALIZADORA CARLOS FARIAS EIRL/Servio aseo dic.2025</t>
  </si>
  <si>
    <t>SITE CHILE SA/Mantención central telefónica</t>
  </si>
  <si>
    <t>JRA PINTURAS Y CONSTRUCCION SPA/Pinturas para salones para exposiciones temporales</t>
  </si>
  <si>
    <t>JRA PINTURAS Y CONSTRUCCION SPA/Trabajo pintura para mantención de la sala temporal "Galeria de la Memoria"</t>
  </si>
  <si>
    <t>DEXTEL SPA/Mantención sistema contra incendios</t>
  </si>
  <si>
    <t>SEBASTIAN FELIPE GARRIDO PEÑA/Prod. de rediseñño de Comisiones de Verdad: 40 placas con las comisiones en el mundo</t>
  </si>
  <si>
    <t>CLAUDIA CASTILLO RIQUELME/servicio cafetería día internacional de la discapacidad</t>
  </si>
  <si>
    <t>INNOVACION TECNOLOGIA EMPRESARIAL ITEM LTDA/Insumos MAC</t>
  </si>
  <si>
    <t>MARIA COLLANTE/Interpretación de lengua de señas concierto Caleuchistico</t>
  </si>
  <si>
    <t>GRAFICA FUNNY SPA/500 carpetas institucionales</t>
  </si>
  <si>
    <t>GRAFICA FUNNY SPA/2000 sacos carta institucionales</t>
  </si>
  <si>
    <t>GRAFICA FUNNY SPA/Folleteria visitante 5000 u. español, 3500 u. inglés y 1500 u. portugues</t>
  </si>
  <si>
    <t>ZEPEDA Y MEZA GESTION INMOB LTDA/impresión de colecciones en copia facsimilar para exposición temporal</t>
  </si>
  <si>
    <t>MONICA CONTRERAS COMERCIALIZADORA EMP/Vidrio templado 10 mm. Para exposición</t>
  </si>
  <si>
    <t>MONICA CONTRERAS COMERCIALIZADORA EMP/Vidrio templado 6 mmpara exposición</t>
  </si>
  <si>
    <t>MEE SA/Matención, repuestos e insumos</t>
  </si>
  <si>
    <t>REBECA PADRON/Diseño y finalización de archivos gráficos para recambios de colecciones dentro de la muestra principal.</t>
  </si>
  <si>
    <t>SICTROL LTDA/Implementación  control de iluminación áreas comunes desde control centralizado</t>
  </si>
  <si>
    <t>LESLY ALBORNOZ PRIETO/Interpretación lengua de señas, visita colegio Otte Glaber</t>
  </si>
  <si>
    <t>EMPRESA NACIONAL DE TELECOMUNICACIONES SA/Telefonía</t>
  </si>
  <si>
    <t>GTD TELEDUCTOS SA/Servicio comunicaciones</t>
  </si>
  <si>
    <t>ASCENSORES OTIS CHILE LTDA/mantención Ascensores</t>
  </si>
  <si>
    <t>FREDDY IBACACHE ESPINOZA/Lengua de señas conversatorio"Visibilizar la discapacidad en la sviolencias de DDHH y …"</t>
  </si>
  <si>
    <t>FOURMI SPA/Prod gráfica para actualización Zona Exilio, Muestra Principal</t>
  </si>
  <si>
    <t>PATRICIA RUIZ DELGADO/Arpilleras</t>
  </si>
  <si>
    <t>LOCAL VARIABLE STUDIO SPA/Asesoría. Diseño y desarrollo técnico de elementos museográficos tecnológicos</t>
  </si>
  <si>
    <t>COMERCIAL NACIONAL SPA/Merchandising para estudio de audiencias</t>
  </si>
  <si>
    <t>LIMARI LIGHTING DESIGN SPA/Cambio de equipos de iluminación</t>
  </si>
  <si>
    <t>SERVICIO DE DISEÑO ELIAS FUENTES EIRL/Vitrina empotrada actualización Zona Exilio, Muestra Principal</t>
  </si>
  <si>
    <t>SERVICIO DE DISEÑO ELIAS FUENTES EIRL/(50%)Producción carcasas para protección pantallas interactivas,Muestra Principal</t>
  </si>
  <si>
    <t>SERVICIO DE DISEÑO ELIAS FUENTES EIRL/(50%)Producción  cajas metal para instalación sonora Zona Exilio,Muestra Principal</t>
  </si>
  <si>
    <t>PAW TECH SPA/Mantención Serv.Cloud App MMDH Periodop Octubre a Diciembre</t>
  </si>
  <si>
    <t>ESTUDIO ODA SPA/Actualización y desarrollo de mapa mundo infográfico Zona de Exilio, Muestra Principal</t>
  </si>
  <si>
    <t>MAQUINARIA SOFTWARE SPA-BRAULIO LLEDO/Servicio de desarrollo técnico y diseño gráfico de pásgina web Educa Memoria</t>
  </si>
  <si>
    <t>ENTEL PCS COMUNICACIONES SA/Telefonía celular</t>
  </si>
  <si>
    <t>RICOH CHILE SA/Arriendo impresora central, cargo fijo. Periodo noviembre</t>
  </si>
  <si>
    <t>RICOH CHILE SA/Arriendo impresora central, impresiones. Periodo noviembre</t>
  </si>
  <si>
    <t>MONICA CONTRERAS COMERCIALIZADORA EMP/fabricación cúpula de vidrio para Zona Lucha por la Libertad, Muestra Principal</t>
  </si>
  <si>
    <t>COMERCIALIZADORA SP DIGITAL LTDA/Mat. eléctricos y actualización de audífonos para estación de audio,Zona Exilio ,Muestra Princ.</t>
  </si>
  <si>
    <t>CASA DE LA AMPOLLETA SPA/Iluminación estructural</t>
  </si>
  <si>
    <t>PAMELA OTAROLA/Chapitas merchandising</t>
  </si>
  <si>
    <t>VIVIENNE BARRY ONFRAY/Jurado concurso cortometraje Memoria Joven, Día del Cine Chileno</t>
  </si>
  <si>
    <t>FOURMI SPA/1 cédula  Puerta Ex cárcel. Adhesivo sobre Alucobond</t>
  </si>
  <si>
    <t>FOURMI SPA/mapamundi permanente Zona Exilio, Muestra Principal</t>
  </si>
  <si>
    <t>PRODUCCIONES AUDIOVISUALES DELIRIO FILMS LTDA/Diseño documento digital. Intercambio red Sitios de Memoria y Lugares de Conciencia</t>
  </si>
  <si>
    <t>CHILCA FORMACION Y CAPACITACION LTDA/2° cuota Estudio de Audiencias.</t>
  </si>
  <si>
    <t>MUSSES INGENIERIA LTDA/Suministros, instalación y configuración sistema de grabación</t>
  </si>
  <si>
    <t>HECTOR CORNEJO SALDIAS/Mantención anual tableros generales y transformador eléctricos</t>
  </si>
  <si>
    <t>ALDO ORELLANA INGENIERIA EIRL/2° pago pulido y vitrificado de 2.891 m2, Museo de la Memoria</t>
  </si>
  <si>
    <t>PROSEGUR CHILE SA/Serv. Vigilancia</t>
  </si>
  <si>
    <t>DIMERC SA/Insumos oficina</t>
  </si>
  <si>
    <t>LINQ SPA/Licencia Talana</t>
  </si>
  <si>
    <t>16369912-5</t>
  </si>
  <si>
    <t>19840157-9</t>
  </si>
  <si>
    <t>20920211-5</t>
  </si>
  <si>
    <t>15668438-4</t>
  </si>
  <si>
    <t>10210979-1</t>
  </si>
  <si>
    <t>19891974-8</t>
  </si>
  <si>
    <t>2006251200171543</t>
  </si>
  <si>
    <t>2008202512052723</t>
  </si>
  <si>
    <t>2002202512100596</t>
  </si>
  <si>
    <t>2009202512071256</t>
  </si>
  <si>
    <t>2004202512087846</t>
  </si>
  <si>
    <t>2005202512088646</t>
  </si>
  <si>
    <t>2013202512046320</t>
  </si>
  <si>
    <t>2021202512020334</t>
  </si>
  <si>
    <t>2024202512020516</t>
  </si>
  <si>
    <t>2022202512016538</t>
  </si>
  <si>
    <t>2025202512016521</t>
  </si>
  <si>
    <t>2030202512012273</t>
  </si>
  <si>
    <t>2023202512057271</t>
  </si>
  <si>
    <t>2080202512040360</t>
  </si>
  <si>
    <t>2061202512031118</t>
  </si>
  <si>
    <t>2006251100406940</t>
  </si>
  <si>
    <t>2008202511130780</t>
  </si>
  <si>
    <t>2009202511176780</t>
  </si>
  <si>
    <t>2004202511170520</t>
  </si>
  <si>
    <t>2005202511198627</t>
  </si>
  <si>
    <t>2013202511116355</t>
  </si>
  <si>
    <t>2021202511046029</t>
  </si>
  <si>
    <t>2024202511047825</t>
  </si>
  <si>
    <t>2022202511039155</t>
  </si>
  <si>
    <t>2025202511037501</t>
  </si>
  <si>
    <t>2030202511029438</t>
  </si>
  <si>
    <t>2023202511067625</t>
  </si>
  <si>
    <t>2080202511091963</t>
  </si>
  <si>
    <t>2061202511063656</t>
  </si>
  <si>
    <t>2017251100444856</t>
  </si>
  <si>
    <t>AGUSTINA RAMIREZ HOFFENS</t>
  </si>
  <si>
    <t>ALEJANDRA PAULINA IBARRA ARRIAGADA</t>
  </si>
  <si>
    <t>ALEJANDRO ANDRES NAVARRO REBOLLEDO</t>
  </si>
  <si>
    <t>ALONSO IVAN ARANCIBIA HERRERA</t>
  </si>
  <si>
    <t>ALVARO IGNACIO PEÑAILILLO GARATE</t>
  </si>
  <si>
    <t>BYRON JAVIER OROSTICA RAMIREZ</t>
  </si>
  <si>
    <t>CAMILA BELEN DIAZ MOYA</t>
  </si>
  <si>
    <t>CAMILO PARADA ORTIZ</t>
  </si>
  <si>
    <t>CARLOS GUILLERMO ALVAREZ PEREZ</t>
  </si>
  <si>
    <t>CATALINA PAZ VENEGAS GACITUA</t>
  </si>
  <si>
    <t>CRISTOBAL IGNACIO AGUAYO GODOY</t>
  </si>
  <si>
    <t>DANIELA IGNACIA ABURTO FERNANDEZ</t>
  </si>
  <si>
    <t>ELENA MAFFIOLETTI ARRATIA</t>
  </si>
  <si>
    <t>ELISA ORIANA VALENCIA HORMAZABAL</t>
  </si>
  <si>
    <t>ELIZABETH GLORIA RAMIREZ VARGAS</t>
  </si>
  <si>
    <t>ERIC WILLIAM VALENCIA WEBER</t>
  </si>
  <si>
    <t>FANNY  DEL PILAR SANTANDER MUÑOZ</t>
  </si>
  <si>
    <t>FLORENCIA ISIDORA VERGARA AGUILAR</t>
  </si>
  <si>
    <t>FRANCISCA KATHERINNE VERA MORENO</t>
  </si>
  <si>
    <t>FRANCISCA VALENTINA DAVALOS BACHELET</t>
  </si>
  <si>
    <t>FRANCISCO EDUARDO SAN MARTIN SEPULVEDA</t>
  </si>
  <si>
    <t>GABRIELA SANDRA FREI SOTERAS</t>
  </si>
  <si>
    <t>HELIDA VIRGINIA CARREÑO RODRIGUEZ</t>
  </si>
  <si>
    <t>HERNAN ANTONIO LAGUNAS ALFARO</t>
  </si>
  <si>
    <t>ISABELLA SOFIA ZAZZALI GONZALEZ</t>
  </si>
  <si>
    <t>JEREMY ISRAEL ALBORNOZ SILVA</t>
  </si>
  <si>
    <t>JORGE ARTURO ALBORNOZ MUÑOZ</t>
  </si>
  <si>
    <t>JORGE NICOLAS RODRIGUEZ CAROCA</t>
  </si>
  <si>
    <t>JOSE MANUEL RODRIGUEZ LEAL</t>
  </si>
  <si>
    <t>JUAN  CARLOS VEGA BRIONES</t>
  </si>
  <si>
    <t>JUAN JOSE BORRERO GONZALEZ</t>
  </si>
  <si>
    <t>JULIAN MARTIN HECKMATT NAVARRETE</t>
  </si>
  <si>
    <t>KATHERINE ROCIO BASTIAS ZUÑIGA</t>
  </si>
  <si>
    <t>LARA SIERRA PRADO</t>
  </si>
  <si>
    <t>LUIS ARNOLDO QUEZADA VERA</t>
  </si>
  <si>
    <t>MAGDALENA LUISA GARRETON SOLER</t>
  </si>
  <si>
    <t>MARIA FERNANDA GARCIA IRIBARREN</t>
  </si>
  <si>
    <t>MARIA LUISA ORTIZ ROJAS</t>
  </si>
  <si>
    <t>MARIA TRINIDAD GARNHAM OYARZUN</t>
  </si>
  <si>
    <t>MARIANA ELBA CID NAVIA</t>
  </si>
  <si>
    <t>MARTA DE LOS ANGELES ANDAETA TORRES</t>
  </si>
  <si>
    <t>MIGUEL ANGEL MONTALVA MENARES</t>
  </si>
  <si>
    <t>MILKA AMARANTA VILINA KUESTER</t>
  </si>
  <si>
    <t>MOISES HERNAN ZUÑIGA NAVARRO</t>
  </si>
  <si>
    <t>NATALIA FERNANDA VALERIA MORENO</t>
  </si>
  <si>
    <t>NICOLAS VALENTIN LARA NUÑEZ</t>
  </si>
  <si>
    <t>NOAH ALEXANDER SALAZAR VILLALOBOS</t>
  </si>
  <si>
    <t>PAULA SOLIMANO ANINAT</t>
  </si>
  <si>
    <t>PAZ IVONNE GONZALEZ FUENTES</t>
  </si>
  <si>
    <t>RODOLFO ANDRES IBARRA SOTO</t>
  </si>
  <si>
    <t>RODRIGO ANDRES AYALA ESPINDOLA</t>
  </si>
  <si>
    <t>ROMINA NICOLE CIUDAD JIMENEZ</t>
  </si>
  <si>
    <t>SANDRA CECILIA PIÑEIRO FUENZALIDA</t>
  </si>
  <si>
    <t>SOFIA VALENTINA SALINAS ORTIZ</t>
  </si>
  <si>
    <t>SOLEDAD MARIANA AGUIRRE EVANGELISTA</t>
  </si>
  <si>
    <t>SOLEDAD PATRICIA DIAZ DE LOS REYES</t>
  </si>
  <si>
    <t>VALENTINA PAZ CASTILLO ASTUDILLO</t>
  </si>
  <si>
    <t>VALERIA PAULINA CASTRO GAJARDO</t>
  </si>
  <si>
    <t>VERONICA DEL ROSARIO SANCHEZ ULLOA</t>
  </si>
  <si>
    <t>VILMA PAOLA RUIZ ORTIZ</t>
  </si>
  <si>
    <t>WALTER ALEJANDRO ROBLERO VILLALON</t>
  </si>
  <si>
    <t>SEGURO SOCIAL PREVISIONAL - NOVIEMBRE 2025</t>
  </si>
  <si>
    <t>AFP HABITAT - NOVIEMBRE 2025</t>
  </si>
  <si>
    <t>AFP PLAN VITAL - NOVIEMBRE 2025</t>
  </si>
  <si>
    <t>AFP PROVIDA - NOVIEMBRE 2025</t>
  </si>
  <si>
    <t>AFP CAPITAL - NOVIEMBRE 2025</t>
  </si>
  <si>
    <t>AFP MODELO - NOVIEMBRE 2025</t>
  </si>
  <si>
    <t>AFP UNO - NOVIEMBRE 2025</t>
  </si>
  <si>
    <t>ISAPRE BANMEDICA - NOVIEMBRE 2025</t>
  </si>
  <si>
    <t>ISAPRE CONSALUD - NOVIEMBRE 2025</t>
  </si>
  <si>
    <t>ISAPRE VIDA TRES - NOVIEMBRE 2025</t>
  </si>
  <si>
    <t>ISAPRE COLMENA - NOVIEMBRE 2025</t>
  </si>
  <si>
    <t>ISAPRE CRUZ BLANCA S.A - NOVIEMBRE 2025</t>
  </si>
  <si>
    <t>ISAPRE NUEVA MAS VIDA - NOVIEMBRE 2025</t>
  </si>
  <si>
    <t>ASOCIACION CHILENA DE SEGURIDAD (ACHS) - NOVIEMBRE 2025</t>
  </si>
  <si>
    <t>CCFA LOS ANDES - NOVIEMBRE 2025</t>
  </si>
  <si>
    <t>FONASA - NOVIEMBRE 2025</t>
  </si>
  <si>
    <t>TGR IMPUESTOS MES NOVIEMBRE 2025</t>
  </si>
  <si>
    <t>SEGURO SOCIAL PREVISIONAL - DICIEMBRE 2025</t>
  </si>
  <si>
    <t>AFP HABITAT - DICIEMBRE 2025</t>
  </si>
  <si>
    <t>AFP PLAN VITAL - DICIEMBRE 2025</t>
  </si>
  <si>
    <t>AFP PROVIDA - DICIEMBRE 2025</t>
  </si>
  <si>
    <t>AFP CAPITAL - DICIEMBRE 2025</t>
  </si>
  <si>
    <t>AFP MODELO - DICIEMBRE 2025</t>
  </si>
  <si>
    <t>AFP UNO - DICIEMBRE 2025</t>
  </si>
  <si>
    <t>ISAPRE BANMEDICA - DICIEMBRE 2025</t>
  </si>
  <si>
    <t>ISAPRE CONSALUD - DICIEMBRE 2025</t>
  </si>
  <si>
    <t>ISAPRE VIDA TRES - DICIEMBRE 2025</t>
  </si>
  <si>
    <t>ISAPRE COLMENA - DICIEMBRE 2025</t>
  </si>
  <si>
    <t>ISAPRE CRUZ BLANCA S.A - DICIEMBRE 2025</t>
  </si>
  <si>
    <t>ISAPRE NUEVA MAS VIDA - DICIEMBRE 2025</t>
  </si>
  <si>
    <t>ASOCIACION CHILENA DE SEGURIDAD (ACHS) - DICIEMBRE 2025</t>
  </si>
  <si>
    <t>CCFA LOS ANDES - DICIEMBRE 2025</t>
  </si>
  <si>
    <t>FONASA - DICIEMBRE 2025</t>
  </si>
  <si>
    <t>RENDICION FRANCISCA DAVALOS/MEMORIA Y FEMINISMO</t>
  </si>
  <si>
    <t>RENDICION WALTER ROBLERO/ACTIVIDAD DE LANZAMIENTO ARCHIVO ORAL 2025</t>
  </si>
  <si>
    <t>RENDICION FRANCISCA DAVALOS/HOTEL 2 PERSONAS PENALISTAS 25 NOVIEMBRE 2025 MEMORIA Y FEMINISMO</t>
  </si>
  <si>
    <t>RENDICION ELISA VALENCVIA/CAJA CHICA</t>
  </si>
  <si>
    <t>RENDICION JOSE MANUEL RODRIGUEZ/AUDIFINOS</t>
  </si>
  <si>
    <t>RINDE MARIANA CID/IMPRESIÓN IMANES CONMEMORATVOS DIA D ELOS DDHH</t>
  </si>
  <si>
    <t>RINDE ADRIAN QUEZADA/INSUMOS ACTUALIZACION ZONA DE XILIO</t>
  </si>
  <si>
    <t>RINDE ELISA VALENCIA/CAJA CHICA</t>
  </si>
  <si>
    <t>RINDE MILKA VILINA/MATERIALES PAR TRABAJOS DE MANTENCION DE LA EXPOSICIONES TEMPORALES</t>
  </si>
  <si>
    <t>RINDE SOLEDAD AGUIRRE/MATERIALES MONTAJE CREACION DE M UESTRA PRINCIPAL</t>
  </si>
  <si>
    <t>RINDE JUAN BORRERO/MATERIALES TI</t>
  </si>
  <si>
    <t>RINDE NICOLAS LARA/MATEEIALES TALLERES</t>
  </si>
  <si>
    <t>RINDE CATALINA VENEGAS/PASAJES ANTOFAGASTA SELECCINADO MALA MEMORIA FREESTYLE</t>
  </si>
  <si>
    <t>RINDE CATALINA VENEGAS/IMPRESION AFICHES MALA MEMORIA VII</t>
  </si>
  <si>
    <t>RINDE MARIANA CID/PLACAS Y DIPLOMAS PARA CEREMONIA PREMIO PERIODISMO</t>
  </si>
  <si>
    <t>RINDE VERONICA SANCHEZ/MATARIALES VARIOS CONSERVACION</t>
  </si>
  <si>
    <t>RINDE BRUNO ALARCON/INSUMOS AUDITORIO</t>
  </si>
  <si>
    <t>RINDE JOSE M.RODRIGUEZ/COMPRA LECTOR Y GRABADOR DISCO OPTICO</t>
  </si>
  <si>
    <t>RINDE ERIC VALENCIA/MATERIALES MANTENCION</t>
  </si>
  <si>
    <t>JAVIER GUERRA/Pago estudiantes ganadores Premio Periodismo 2025</t>
  </si>
  <si>
    <t>ALDO ORELLANA/Cambio calefactor generador</t>
  </si>
  <si>
    <t>TRANSPORTE DANIELA COMPAGNON RIVADENEIRA EIRL/Serv. espacializado desmontaje y retiro de piezas de G. de la Memoria</t>
  </si>
  <si>
    <t>1</t>
  </si>
  <si>
    <t>2</t>
  </si>
  <si>
    <t>5</t>
  </si>
  <si>
    <t>4</t>
  </si>
  <si>
    <t>9</t>
  </si>
  <si>
    <t>8</t>
  </si>
  <si>
    <t>3</t>
  </si>
  <si>
    <t>7</t>
  </si>
  <si>
    <t>6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</si>
  <si>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</si>
  <si>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</si>
  <si>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</si>
  <si>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</si>
  <si>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</si>
  <si>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</si>
  <si>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</si>
  <si>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</si>
  <si>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</si>
  <si>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</si>
  <si>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</si>
  <si>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</si>
  <si>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</si>
  <si>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</si>
  <si>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</si>
  <si>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</si>
  <si>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</si>
  <si>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</si>
  <si>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</si>
  <si>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</si>
  <si>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</si>
  <si>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</si>
  <si>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</si>
  <si>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</si>
  <si>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</si>
  <si>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</si>
  <si>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</si>
  <si>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</si>
  <si>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</si>
  <si>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</si>
  <si>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</si>
  <si>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</si>
  <si>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</si>
  <si>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</si>
  <si>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</si>
  <si>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</si>
  <si>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</si>
  <si>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</si>
  <si>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</si>
  <si>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</si>
  <si>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</si>
  <si>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</si>
  <si>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</si>
  <si>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</si>
  <si>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</si>
  <si>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</si>
  <si>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</si>
  <si>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</si>
  <si>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</si>
  <si>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</si>
  <si>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</si>
  <si>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</si>
  <si>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</si>
  <si>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</si>
  <si>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</si>
  <si>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</si>
  <si>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</si>
  <si>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</si>
  <si>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</si>
  <si>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</si>
  <si>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</si>
  <si>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</si>
  <si>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</si>
  <si>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</si>
  <si>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</si>
  <si>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</si>
  <si>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</si>
  <si>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</si>
  <si>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</si>
  <si>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</si>
  <si>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</si>
  <si>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</si>
  <si>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</si>
  <si>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</si>
  <si>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</si>
  <si>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</si>
  <si>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</si>
  <si>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</si>
  <si>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</si>
  <si>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</si>
  <si>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</si>
  <si>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</si>
  <si>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</si>
  <si>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</si>
  <si>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</si>
  <si>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</si>
  <si>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</si>
  <si>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</si>
  <si>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</si>
  <si>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</si>
  <si>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</si>
  <si>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</si>
  <si>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</si>
  <si>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</si>
  <si>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</si>
  <si>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</si>
  <si>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</si>
  <si>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</si>
  <si>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</si>
  <si>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</si>
  <si>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</si>
  <si>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</si>
  <si>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</si>
  <si>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</si>
  <si>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</si>
  <si>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</si>
  <si>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</si>
  <si>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</si>
  <si>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</si>
  <si>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</si>
  <si>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</si>
  <si>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</si>
  <si>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</si>
  <si>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</si>
  <si>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</si>
  <si>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</si>
  <si>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</si>
  <si>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</si>
  <si>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</si>
  <si>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</si>
  <si>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</si>
  <si>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</si>
  <si>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</si>
  <si>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</si>
  <si>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</si>
  <si>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</si>
  <si>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</si>
  <si>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</si>
  <si>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</si>
  <si>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</si>
  <si>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</si>
  <si>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</si>
  <si>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</si>
  <si>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</si>
  <si>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</si>
  <si>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</si>
  <si>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</si>
  <si>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</si>
  <si>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</si>
  <si>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</si>
  <si>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</si>
  <si>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</si>
  <si>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</si>
  <si>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</si>
  <si>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</si>
  <si>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</si>
  <si>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</si>
  <si>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</si>
  <si>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</si>
  <si>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</si>
  <si>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</si>
  <si>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</si>
  <si>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</si>
  <si>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</si>
  <si>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</si>
  <si>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</si>
  <si>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</si>
  <si>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</si>
  <si>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FLETE FLETAS ROCIO OSHEE/FLETE TRASLADO MÓDULOS TARIMA</t>
  </si>
  <si>
    <t>AGUAS ANDINAS/ Servicio de agua potable.</t>
  </si>
  <si>
    <t>RINDE PATRICIA SOLEDAD DIAZ/PENDRIVES Y AUDFIFONOS CEDOC-CEDAW</t>
  </si>
  <si>
    <t>99999999-9</t>
  </si>
  <si>
    <t>ADOBE SYSTEMS SOFTWARE IRELAND LTD/LICENCIA</t>
  </si>
  <si>
    <t>55555555-5</t>
  </si>
  <si>
    <t>5027192126380461</t>
  </si>
  <si>
    <t>5027192126380462</t>
  </si>
  <si>
    <t>5027192126380463</t>
  </si>
  <si>
    <t>5027192126380464</t>
  </si>
  <si>
    <t>5027192126380465</t>
  </si>
  <si>
    <t>ADRIAN QUEZADA RUIZ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</si>
  <si>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</si>
  <si>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</si>
  <si>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</si>
  <si>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</si>
  <si>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</si>
  <si>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</si>
  <si>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</si>
  <si>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</si>
  <si>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</si>
  <si>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</si>
  <si>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</si>
  <si>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</si>
  <si>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</si>
  <si>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</si>
  <si>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</si>
  <si>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</si>
  <si>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</si>
  <si>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</si>
  <si>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</si>
  <si>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</si>
  <si>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</si>
  <si>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</si>
  <si>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</si>
  <si>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</si>
  <si>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</si>
  <si>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</si>
  <si>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</si>
  <si>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</si>
  <si>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</si>
  <si>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</si>
  <si>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</si>
  <si>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</si>
  <si>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</si>
  <si>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</si>
  <si>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</si>
  <si>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</si>
  <si>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</si>
  <si>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</si>
  <si>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</si>
  <si>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</si>
  <si>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</si>
  <si>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</si>
  <si>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</si>
  <si>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</si>
  <si>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</si>
  <si>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</si>
  <si>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</si>
  <si>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</si>
  <si>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</si>
  <si>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</si>
  <si>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</si>
  <si>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</si>
  <si>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</si>
  <si>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</si>
  <si>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</si>
  <si>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</si>
  <si>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</si>
  <si>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</si>
  <si>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</si>
  <si>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</si>
  <si>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</si>
  <si>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</si>
  <si>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</si>
  <si>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</si>
  <si>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</si>
  <si>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</si>
  <si>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</si>
  <si>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</si>
  <si>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</si>
  <si>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</si>
  <si>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</si>
  <si>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</si>
  <si>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</si>
  <si>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</si>
  <si>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</si>
  <si>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</si>
  <si>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</si>
  <si>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</si>
  <si>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</si>
  <si>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</si>
  <si>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</si>
  <si>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</si>
  <si>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</si>
  <si>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</si>
  <si>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</si>
  <si>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</si>
  <si>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</si>
  <si>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</si>
  <si>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</si>
  <si>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</si>
  <si>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</si>
  <si>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</si>
  <si>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</si>
  <si>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</si>
  <si>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</si>
  <si>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</si>
  <si>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</si>
  <si>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76693679-2</t>
  </si>
  <si>
    <t>CELINE FEERCOVIC CERDA/Curaduría de obras y lectura de colecciones del MMDH para la exposición "Mi niño de Piedra"</t>
  </si>
  <si>
    <t>ANDREA OCAMPO/Redacción de texto salas y publicación para la exposición"Mi niño Piedra"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</si>
  <si>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</si>
  <si>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</si>
  <si>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</si>
  <si>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</si>
  <si>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</si>
  <si>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</si>
  <si>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</si>
  <si>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</si>
  <si>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</si>
  <si>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</si>
  <si>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</si>
  <si>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</si>
  <si>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</si>
  <si>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</si>
  <si>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</si>
  <si>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</si>
  <si>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</si>
  <si>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</si>
  <si>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AFP HABITAT - MARZO 2025</t>
  </si>
  <si>
    <t>AFP PLAN VITAL - MARZO 2025</t>
  </si>
  <si>
    <t>AFP PROVIDA - MARZO 2025</t>
  </si>
  <si>
    <t>AFP CAPITAL - MARZO 2025</t>
  </si>
  <si>
    <t>AFP MODELO - MARZO 2025</t>
  </si>
  <si>
    <t>AFP UNO - MARZO 2025</t>
  </si>
  <si>
    <t>ISAPRE BANMEDICA - MARZO 2025</t>
  </si>
  <si>
    <t>ISAPRE CONSALUD - MARZO 2025</t>
  </si>
  <si>
    <t>ISAPRE VIDA TRES - MARZO 2025</t>
  </si>
  <si>
    <t>ISAPRE COLMENA - MARZO 2025</t>
  </si>
  <si>
    <t>ISAPRE CRUZ BLANCA S.A - MARZO 2025</t>
  </si>
  <si>
    <t>ISAPRE NUEVA MAS VIDA - MARZO 2025</t>
  </si>
  <si>
    <t>ASOCIACION CHILENA DE SEGURIDAD (ACHS) - MARZO 2025</t>
  </si>
  <si>
    <t>CCFA LOS ANDES - MARZO 2025</t>
  </si>
  <si>
    <t>FONASA - MARZO 2025</t>
  </si>
  <si>
    <t>AFP HABITAT - FEBRERO 2025</t>
  </si>
  <si>
    <t>AFP PLAN VITAL - FEBRERO 2025</t>
  </si>
  <si>
    <t>AFP PROVIDA - FEBRERO 2025</t>
  </si>
  <si>
    <t>AFP CAPITAL - FEBRERO 2025</t>
  </si>
  <si>
    <t>AFP MODELO - FEBRERO 2025</t>
  </si>
  <si>
    <t>AFP UNO - FEBRERO 2025</t>
  </si>
  <si>
    <t>ISAPRE BANMEDICA - FEBRERO 2025</t>
  </si>
  <si>
    <t>ISAPRE CONSALUD - FEBRERO 2025</t>
  </si>
  <si>
    <t>ISAPRE VIDA TRES - FEBRERO 2025</t>
  </si>
  <si>
    <t>ISAPRE COLMENA - FEBRERO 2025</t>
  </si>
  <si>
    <t>ISAPRE CRUZ BLANCA S.A - FEBRERO 2025</t>
  </si>
  <si>
    <t>ISAPRE NUEVA MAS VIDA - FEBRERO 2025</t>
  </si>
  <si>
    <t>ASOCIACION CHILENA DE SEGURIDAD (ACHS) - FEBRERO 2025</t>
  </si>
  <si>
    <t>CCFA LOS ANDES - FEBRERO 2025</t>
  </si>
  <si>
    <t>FONASA - FEBRERO 2025</t>
  </si>
  <si>
    <t>AFP HABITAT - MAYO 2025</t>
  </si>
  <si>
    <t>AFP PLAN VITAL - MAYO 2025</t>
  </si>
  <si>
    <t>AFP PROVIDA - MAYO 2025</t>
  </si>
  <si>
    <t>AFP CAPITAL - MAYO 2025</t>
  </si>
  <si>
    <t>AFP MODELO - MAYO 2025</t>
  </si>
  <si>
    <t>AFP UNO - MAYO 2025</t>
  </si>
  <si>
    <t>ISAPRE BANMEDICA - MAYO 2025</t>
  </si>
  <si>
    <t>ISAPRE CONSALUD - MAYO 2025</t>
  </si>
  <si>
    <t>ISAPRE VIDA TRES - MAYO 2025</t>
  </si>
  <si>
    <t>ISAPRE COLMENA - MAYO 2025</t>
  </si>
  <si>
    <t>ISAPRE CRUZ BLANCA S.A - MAYO 2025</t>
  </si>
  <si>
    <t>ISAPRE NUEVA MAS VIDA - MAYO 2025</t>
  </si>
  <si>
    <t>ASOCIACION CHILENA DE SEGURIDAD (ACHS) - MAYO 2025</t>
  </si>
  <si>
    <t>CCFA LOS ANDES - MAYO 2025</t>
  </si>
  <si>
    <t>FONASA - MAYO 2025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</si>
  <si>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</si>
  <si>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</si>
  <si>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</si>
  <si>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</si>
  <si>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</si>
  <si>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</si>
  <si>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</si>
  <si>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</si>
  <si>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</si>
  <si>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</si>
  <si>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</si>
  <si>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</si>
  <si>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</si>
  <si>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</si>
  <si>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</si>
  <si>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</si>
  <si>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</si>
  <si>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</si>
  <si>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</si>
  <si>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</si>
  <si>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</si>
  <si>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</si>
  <si>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</si>
  <si>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</si>
  <si>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</si>
  <si>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</si>
  <si>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</si>
  <si>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</si>
  <si>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</si>
  <si>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CCFA LOS ANDES -  CREDITOS Y SEG. DE VIDA FEBRERO 2025</t>
  </si>
  <si>
    <t>265</t>
  </si>
  <si>
    <t>CCFA LOS ANDES -  CREDITOS Y SEG. DE VIDA MARZO 2025</t>
  </si>
  <si>
    <t>313</t>
  </si>
  <si>
    <t>AFP PROVIDA - CUENTA 2 - FEBRERO 2025</t>
  </si>
  <si>
    <t>2002202503328411</t>
  </si>
  <si>
    <t>AFP PROVIDA - CUENTA 2 - MARZO 2025</t>
  </si>
  <si>
    <t>2008202503302694</t>
  </si>
  <si>
    <t>2009202503395413</t>
  </si>
  <si>
    <t>2013202503244776</t>
  </si>
  <si>
    <t>2022202503091749</t>
  </si>
  <si>
    <t>2023202503089039</t>
  </si>
  <si>
    <t>2024202503105854</t>
  </si>
  <si>
    <t>2030202503069077</t>
  </si>
  <si>
    <t>2061202503134311</t>
  </si>
  <si>
    <t>2017250300956686</t>
  </si>
  <si>
    <t>2061202504007967</t>
  </si>
  <si>
    <t>2005202504058387</t>
  </si>
  <si>
    <t>2004202503294386</t>
  </si>
  <si>
    <t>2005202503485238</t>
  </si>
  <si>
    <t>2021202503100268</t>
  </si>
  <si>
    <t>2080202503192957</t>
  </si>
  <si>
    <t>4381707</t>
  </si>
  <si>
    <t>2002202502195001</t>
  </si>
  <si>
    <t>2004202502173300</t>
  </si>
  <si>
    <t>2005202502289631</t>
  </si>
  <si>
    <t>2009202502234994</t>
  </si>
  <si>
    <t>2013202502140199</t>
  </si>
  <si>
    <t>2021202502058451</t>
  </si>
  <si>
    <t>2022202502052282</t>
  </si>
  <si>
    <t>2023202502073164</t>
  </si>
  <si>
    <t>2030202502038661</t>
  </si>
  <si>
    <t>2080202502111112</t>
  </si>
  <si>
    <t>2061202502073763</t>
  </si>
  <si>
    <t>2017250200597840</t>
  </si>
  <si>
    <t>2005202504058338</t>
  </si>
  <si>
    <t>2061202503088335</t>
  </si>
  <si>
    <t>2002202505115055</t>
  </si>
  <si>
    <t>2004202505099960</t>
  </si>
  <si>
    <t>2005202505193336</t>
  </si>
  <si>
    <t>2008202505104670</t>
  </si>
  <si>
    <t>2009202505142823</t>
  </si>
  <si>
    <t>2013202505084619</t>
  </si>
  <si>
    <t>2021202505034218</t>
  </si>
  <si>
    <t>2022202505029865</t>
  </si>
  <si>
    <t>2023202505063470</t>
  </si>
  <si>
    <t>2024202505037026</t>
  </si>
  <si>
    <t>2025202505027388</t>
  </si>
  <si>
    <t>2030202505023898</t>
  </si>
  <si>
    <t>2080202505066154</t>
  </si>
  <si>
    <t>2061202505046920</t>
  </si>
  <si>
    <t>2017250500367237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</si>
</sst>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44" formatCode="_ &quot;$&quot;* #,##0.00_ ;_ &quot;$&quot;* \-#,##0.00_ ;_ &quot;$&quot;* &quot;-&quot;??_ ;_ @_ "/>
  </numFmts>
  <fonts count="33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  <scheme val="minor"/>
    </font>
    <font>
      <sz val="12"/>
      <color rgb="FF333333"/>
      <name val="Calibri"/>
      <family val="2"/>
    </font>
    <font>
      <sz val="12"/>
      <name val="Source Sans Pro"/>
      <family val="2"/>
    </font>
    <font>
      <sz val="12"/>
      <color rgb="FF333333"/>
      <name val="Source Sans Pro"/>
      <family val="2"/>
    </font>
    <font>
      <sz val="12"/>
      <color rgb="FF333333"/>
      <name val="Calibri"/>
      <family val="2"/>
      <scheme val="minor"/>
    </font>
    <font>
      <sz val="12"/>
      <name val="Arial Narrow"/>
      <family val="2"/>
    </font>
    <font>
      <sz val="12"/>
      <name val="Calibri"/>
      <family val="2"/>
    </font>
    <font>
      <sz val="11"/>
      <color rgb="FF333333"/>
      <name val="Source Sans Pro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8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2" fillId="9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74">
    <xf numFmtId="0" fontId="0" fillId="0" borderId="0" xfId="0"/>
    <xf numFmtId="49" fontId="21" fillId="2" borderId="1" xfId="0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/>
    </xf>
    <xf numFmtId="14" fontId="19" fillId="2" borderId="1" xfId="0" applyNumberFormat="1" applyFont="1" applyFill="1" applyBorder="1" applyAlignment="1">
      <alignment horizontal="center" vertical="center" wrapText="1"/>
    </xf>
    <xf numFmtId="49" fontId="23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23" fillId="2" borderId="1" xfId="0" applyNumberFormat="1" applyFont="1" applyFill="1" applyBorder="1"/>
    <xf numFmtId="1" fontId="25" fillId="2" borderId="1" xfId="62" applyNumberFormat="1" applyFont="1" applyFill="1" applyBorder="1" applyAlignment="1">
      <alignment horizontal="right" vertical="center" wrapText="1"/>
    </xf>
    <xf numFmtId="49" fontId="23" fillId="2" borderId="12" xfId="0" applyNumberFormat="1" applyFont="1" applyFill="1" applyBorder="1" applyAlignment="1">
      <alignment horizontal="center"/>
    </xf>
    <xf numFmtId="49" fontId="23" fillId="2" borderId="12" xfId="0" applyNumberFormat="1" applyFont="1" applyFill="1" applyBorder="1"/>
    <xf numFmtId="49" fontId="22" fillId="2" borderId="12" xfId="0" applyNumberFormat="1" applyFont="1" applyFill="1" applyBorder="1" applyAlignment="1">
      <alignment horizontal="center"/>
    </xf>
    <xf numFmtId="1" fontId="19" fillId="2" borderId="12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24" fillId="2" borderId="12" xfId="0" applyNumberFormat="1" applyFont="1" applyFill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center"/>
    </xf>
    <xf numFmtId="49" fontId="28" fillId="2" borderId="1" xfId="0" applyNumberFormat="1" applyFont="1" applyFill="1" applyBorder="1"/>
    <xf numFmtId="49" fontId="22" fillId="2" borderId="1" xfId="0" applyNumberFormat="1" applyFont="1" applyFill="1" applyBorder="1"/>
    <xf numFmtId="14" fontId="22" fillId="2" borderId="12" xfId="0" applyNumberFormat="1" applyFont="1" applyFill="1" applyBorder="1"/>
    <xf numFmtId="49" fontId="22" fillId="2" borderId="1" xfId="0" applyNumberFormat="1" applyFont="1" applyFill="1" applyBorder="1" applyAlignment="1">
      <alignment horizontal="right"/>
    </xf>
    <xf numFmtId="14" fontId="22" fillId="2" borderId="1" xfId="0" applyNumberFormat="1" applyFont="1" applyFill="1" applyBorder="1" applyAlignment="1">
      <alignment horizontal="center"/>
    </xf>
    <xf numFmtId="1" fontId="22" fillId="2" borderId="1" xfId="0" applyNumberFormat="1" applyFont="1" applyFill="1" applyBorder="1"/>
    <xf numFmtId="1" fontId="22" fillId="2" borderId="11" xfId="0" applyNumberFormat="1" applyFont="1" applyFill="1" applyBorder="1"/>
    <xf numFmtId="14" fontId="22" fillId="2" borderId="1" xfId="0" applyNumberFormat="1" applyFont="1" applyFill="1" applyBorder="1"/>
    <xf numFmtId="49" fontId="19" fillId="2" borderId="1" xfId="0" applyNumberFormat="1" applyFont="1" applyFill="1" applyBorder="1" applyAlignment="1">
      <alignment horizontal="center" vertical="center" wrapText="1"/>
    </xf>
    <xf numFmtId="1" fontId="22" fillId="2" borderId="12" xfId="0" applyNumberFormat="1" applyFont="1" applyFill="1" applyBorder="1" applyAlignment="1">
      <alignment horizontal="center"/>
    </xf>
    <xf numFmtId="49" fontId="30" fillId="2" borderId="1" xfId="0" applyNumberFormat="1" applyFont="1" applyFill="1" applyBorder="1" applyAlignment="1">
      <alignment horizontal="center"/>
    </xf>
    <xf numFmtId="49" fontId="31" fillId="2" borderId="1" xfId="0" applyNumberFormat="1" applyFont="1" applyFill="1" applyBorder="1" applyAlignment="1">
      <alignment horizontal="center"/>
    </xf>
    <xf numFmtId="1" fontId="25" fillId="2" borderId="1" xfId="0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/>
    </xf>
    <xf numFmtId="49" fontId="25" fillId="2" borderId="1" xfId="0" applyNumberFormat="1" applyFont="1" applyFill="1" applyBorder="1" applyAlignment="1">
      <alignment horizontal="center"/>
    </xf>
    <xf numFmtId="14" fontId="25" fillId="2" borderId="1" xfId="0" applyNumberFormat="1" applyFont="1" applyFill="1" applyBorder="1" applyAlignment="1">
      <alignment horizontal="center"/>
    </xf>
    <xf numFmtId="49" fontId="23" fillId="2" borderId="1" xfId="0" applyNumberFormat="1" applyFont="1" applyFill="1" applyBorder="1" applyAlignment="1">
      <alignment horizontal="right"/>
    </xf>
    <xf numFmtId="1" fontId="25" fillId="2" borderId="1" xfId="0" applyNumberFormat="1" applyFont="1" applyFill="1" applyBorder="1"/>
    <xf numFmtId="49" fontId="31" fillId="2" borderId="1" xfId="0" applyNumberFormat="1" applyFont="1" applyFill="1" applyBorder="1" applyAlignment="1">
      <alignment horizontal="right"/>
    </xf>
    <xf numFmtId="1" fontId="25" fillId="2" borderId="1" xfId="62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left"/>
    </xf>
    <xf numFmtId="1" fontId="25" fillId="2" borderId="0" xfId="0" applyNumberFormat="1" applyFont="1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right" vertical="center" wrapText="1"/>
    </xf>
    <xf numFmtId="49" fontId="19" fillId="2" borderId="1" xfId="0" applyNumberFormat="1" applyFont="1" applyFill="1" applyBorder="1" applyAlignment="1">
      <alignment horizontal="right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1" fontId="19" fillId="2" borderId="1" xfId="0" applyNumberFormat="1" applyFont="1" applyFill="1" applyBorder="1" applyAlignment="1">
      <alignment horizontal="right" vertical="center" wrapText="1"/>
    </xf>
    <xf numFmtId="49" fontId="26" fillId="2" borderId="1" xfId="0" applyNumberFormat="1" applyFont="1" applyFill="1" applyBorder="1" applyAlignment="1">
      <alignment horizontal="right"/>
    </xf>
    <xf numFmtId="49" fontId="28" fillId="2" borderId="1" xfId="0" applyNumberFormat="1" applyFont="1" applyFill="1" applyBorder="1" applyAlignment="1">
      <alignment horizontal="left"/>
    </xf>
    <xf numFmtId="49" fontId="25" fillId="2" borderId="1" xfId="0" applyNumberFormat="1" applyFont="1" applyFill="1" applyBorder="1" applyAlignment="1">
      <alignment horizontal="left" vertical="center" wrapText="1"/>
    </xf>
    <xf numFmtId="49" fontId="28" fillId="2" borderId="1" xfId="0" applyNumberFormat="1" applyFont="1" applyFill="1" applyBorder="1" applyAlignment="1">
      <alignment horizontal="right"/>
    </xf>
    <xf numFmtId="49" fontId="27" fillId="2" borderId="1" xfId="0" applyNumberFormat="1" applyFont="1" applyFill="1" applyBorder="1"/>
    <xf numFmtId="49" fontId="29" fillId="2" borderId="1" xfId="0" applyNumberFormat="1" applyFont="1" applyFill="1" applyBorder="1"/>
    <xf numFmtId="1" fontId="19" fillId="2" borderId="1" xfId="0" applyNumberFormat="1" applyFont="1" applyFill="1" applyBorder="1" applyAlignment="1">
      <alignment horizontal="right" wrapText="1"/>
    </xf>
    <xf numFmtId="49" fontId="24" fillId="2" borderId="1" xfId="0" applyNumberFormat="1" applyFont="1" applyFill="1" applyBorder="1" applyAlignment="1">
      <alignment horizontal="right" vertical="center" wrapText="1"/>
    </xf>
    <xf numFmtId="49" fontId="28" fillId="2" borderId="0" xfId="0" applyNumberFormat="1" applyFont="1" applyFill="1" applyAlignment="1">
      <alignment horizontal="right"/>
    </xf>
    <xf numFmtId="1" fontId="22" fillId="2" borderId="11" xfId="0" applyNumberFormat="1" applyFont="1" applyFill="1" applyBorder="1" applyAlignment="1">
      <alignment horizontal="center"/>
    </xf>
    <xf numFmtId="49" fontId="22" fillId="2" borderId="12" xfId="0" applyNumberFormat="1" applyFont="1" applyFill="1" applyBorder="1" applyAlignment="1">
      <alignment horizontal="right"/>
    </xf>
    <xf numFmtId="14" fontId="22" fillId="2" borderId="12" xfId="0" applyNumberFormat="1" applyFont="1" applyFill="1" applyBorder="1" applyAlignment="1">
      <alignment horizontal="center"/>
    </xf>
    <xf numFmtId="1" fontId="22" fillId="2" borderId="12" xfId="0" applyNumberFormat="1" applyFont="1" applyFill="1" applyBorder="1"/>
    <xf numFmtId="14" fontId="25" fillId="2" borderId="1" xfId="0" applyNumberFormat="1" applyFont="1" applyFill="1" applyBorder="1"/>
    <xf numFmtId="49" fontId="27" fillId="2" borderId="1" xfId="0" applyNumberFormat="1" applyFont="1" applyFill="1" applyBorder="1" applyAlignment="1">
      <alignment horizontal="right"/>
    </xf>
    <xf numFmtId="14" fontId="25" fillId="2" borderId="1" xfId="0" applyNumberFormat="1" applyFont="1" applyFill="1" applyBorder="1" applyAlignment="1">
      <alignment horizontal="center" vertical="center" wrapText="1"/>
    </xf>
    <xf numFmtId="49" fontId="31" fillId="2" borderId="1" xfId="0" applyNumberFormat="1" applyFont="1" applyFill="1" applyBorder="1" applyAlignment="1">
      <alignment horizontal="center" vertical="center" wrapText="1"/>
    </xf>
    <xf numFmtId="49" fontId="27" fillId="2" borderId="1" xfId="0" applyNumberFormat="1" applyFont="1" applyFill="1" applyBorder="1" applyAlignment="1">
      <alignment horizontal="left"/>
    </xf>
    <xf numFmtId="49" fontId="32" fillId="2" borderId="0" xfId="0" applyNumberFormat="1" applyFont="1" applyFill="1" applyAlignment="1">
      <alignment horizontal="right"/>
    </xf>
    <xf numFmtId="1" fontId="22" fillId="2" borderId="1" xfId="0" applyNumberFormat="1" applyFont="1" applyFill="1" applyBorder="1" applyAlignment="1">
      <alignment horizontal="right"/>
    </xf>
    <xf numFmtId="14" fontId="22" fillId="2" borderId="0" xfId="0" applyNumberFormat="1" applyFont="1" applyFill="1"/>
    <xf numFmtId="1" fontId="22" fillId="2" borderId="1" xfId="0" applyNumberFormat="1" applyFont="1" applyFill="1" applyBorder="1" applyAlignment="1">
      <alignment horizontal="center" vertical="center"/>
    </xf>
    <xf numFmtId="49" fontId="25" fillId="2" borderId="1" xfId="0" applyNumberFormat="1" applyFont="1" applyFill="1" applyBorder="1"/>
    <xf numFmtId="14" fontId="22" fillId="2" borderId="1" xfId="0" applyNumberFormat="1" applyFont="1" applyFill="1" applyBorder="1" applyAlignment="1">
      <alignment horizontal="right"/>
    </xf>
    <xf numFmtId="1" fontId="25" fillId="2" borderId="1" xfId="61" applyNumberFormat="1" applyFont="1" applyFill="1" applyBorder="1" applyAlignment="1">
      <alignment horizontal="center" vertical="center" wrapText="1"/>
    </xf>
    <xf numFmtId="1" fontId="25" fillId="2" borderId="1" xfId="61" applyNumberFormat="1" applyFont="1" applyFill="1" applyBorder="1" applyAlignment="1">
      <alignment horizontal="right" vertical="center" wrapText="1"/>
    </xf>
    <xf numFmtId="1" fontId="0" fillId="2" borderId="1" xfId="0" applyNumberFormat="1" applyFill="1" applyBorder="1"/>
    <xf numFmtId="1" fontId="0" fillId="2" borderId="1" xfId="63" applyNumberFormat="1" applyFont="1" applyFill="1" applyBorder="1"/>
    <xf numFmtId="0" fontId="0" fillId="2" borderId="0" xfId="0" applyFill="1"/>
    <xf numFmtId="0" fontId="0" fillId="2" borderId="0" xfId="0" applyFill="1" applyAlignment="1">
      <alignment horizontal="center"/>
    </xf>
  </cellXfs>
  <cellStyles count="68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[0] 2" xfId="44" xr:uid="{56B24FFD-D508-4952-8B33-455582BC62D5}"/>
    <cellStyle name="Millares [0] 2 2" xfId="48" xr:uid="{093FE486-28F7-4659-9ADC-CDA8346FAF0F}"/>
    <cellStyle name="Millares [0] 2 2 2" xfId="56" xr:uid="{56D4B981-61FA-409D-9950-F25C024677D9}"/>
    <cellStyle name="Millares [0] 2 3" xfId="52" xr:uid="{BE42BD23-77C2-4317-8F7C-AFC5CB40F52A}"/>
    <cellStyle name="Millares [0] 2 4" xfId="67" xr:uid="{1A4C4B34-086A-4055-9368-DE34C79D6092}"/>
    <cellStyle name="Millares [0] 3" xfId="45" xr:uid="{355C7950-7216-4AD4-9A20-D789E117B421}"/>
    <cellStyle name="Millares [0] 3 2" xfId="53" xr:uid="{1F8BAD56-3139-48EB-972D-B8B262949C8C}"/>
    <cellStyle name="Millares [0] 3 2 2" xfId="59" xr:uid="{2C14D8BE-BE80-4D2B-899D-92EFC1AF7161}"/>
    <cellStyle name="Millares [0] 3 2 3" xfId="62" xr:uid="{720ACD15-9A3C-4691-8CAF-29E05381C35D}"/>
    <cellStyle name="Millares [0] 3 3" xfId="58" xr:uid="{C87A22E6-603C-4E47-87B9-BA7E1E907D7C}"/>
    <cellStyle name="Millares [0] 3 4" xfId="61" xr:uid="{B642FA23-71AF-4F45-9AF8-F9E40AFC7FD8}"/>
    <cellStyle name="Millares [0] 4" xfId="49" xr:uid="{E66C0A29-B669-49BC-ABE1-248932452E6D}"/>
    <cellStyle name="Millares [0] 5" xfId="57" xr:uid="{9E7EFB87-6A9C-4DD9-A4D5-D7A85A9154AA}"/>
    <cellStyle name="Millares [0] 6" xfId="60" xr:uid="{3F752235-E701-450E-9BB6-2009E3B9ED1B}"/>
    <cellStyle name="Millares [0] 7" xfId="64" xr:uid="{261511CC-1A25-4028-A24B-A2E99E5D14A5}"/>
    <cellStyle name="Moneda [0]" xfId="63" builtinId="7"/>
    <cellStyle name="Moneda [0] 2" xfId="43" xr:uid="{5ACE01EF-AF59-493E-84DA-D0EE78DF905A}"/>
    <cellStyle name="Moneda [0] 2 2" xfId="47" xr:uid="{96043C97-256A-4B77-8A45-F5F410DF3CD9}"/>
    <cellStyle name="Moneda [0] 2 2 2" xfId="55" xr:uid="{88AF4DEB-7022-4B1B-94A5-58E0B003BD51}"/>
    <cellStyle name="Moneda [0] 2 3" xfId="51" xr:uid="{930F22D5-A964-4801-8D7F-874288BF13FF}"/>
    <cellStyle name="Moneda [0] 2 4" xfId="66" xr:uid="{13788ABB-5805-4469-840A-96E32E265AC7}"/>
    <cellStyle name="Moneda 2" xfId="42" xr:uid="{C4F9CB8D-F23F-4B4F-B2B8-A3ED7DA3D902}"/>
    <cellStyle name="Moneda 2 2" xfId="46" xr:uid="{9BD4BC9F-55A4-4068-9FC9-F9500E59954E}"/>
    <cellStyle name="Moneda 2 2 2" xfId="54" xr:uid="{7C34ED33-61D9-4002-8FB9-5F91D6021D29}"/>
    <cellStyle name="Moneda 2 3" xfId="50" xr:uid="{261DCF91-39E1-4450-B88B-5C2DD60A54B8}"/>
    <cellStyle name="Moneda 2 4" xfId="65" xr:uid="{B0FDA320-6B7B-479E-90CB-48A9B51B9E60}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643B6-042A-4122-BC08-23F7B4E965E3}">
  <sheetPr>
    <pageSetUpPr fitToPage="1"/>
  </sheetPr>
  <dimension ref="A1:O315"/>
  <sheetViews>
    <sheetView tabSelected="1" zoomScale="70" zoomScaleNormal="70" workbookViewId="0">
      <pane ySplit="1" topLeftCell="A286" activePane="bottomLeft" state="frozen"/>
      <selection pane="bottomLeft" activeCell="A90" sqref="A90:XFD90"/>
    </sheetView>
  </sheetViews>
  <sheetFormatPr baseColWidth="10" defaultRowHeight="15" x14ac:dyDescent="0.25"/>
  <cols>
    <col min="1" max="1" width="6.140625" customWidth="1"/>
    <col min="2" max="2" width="9.140625" customWidth="1"/>
    <col min="3" max="3" width="13" bestFit="1" customWidth="1"/>
    <col min="4" max="4" width="11.7109375" style="6" customWidth="1"/>
    <col min="5" max="5" width="20" bestFit="1" customWidth="1"/>
    <col min="6" max="6" width="40.28515625" customWidth="1"/>
    <col min="7" max="7" width="21.140625" bestFit="1" customWidth="1"/>
    <col min="8" max="8" width="13.42578125" style="6" customWidth="1"/>
    <col min="9" max="9" width="18" customWidth="1"/>
    <col min="10" max="10" width="12.28515625" customWidth="1"/>
    <col min="11" max="12" width="15.7109375" bestFit="1" customWidth="1"/>
    <col min="13" max="13" width="22.28515625" bestFit="1" customWidth="1"/>
    <col min="14" max="14" width="10" customWidth="1"/>
    <col min="15" max="15" width="125.28515625" customWidth="1"/>
    <col min="16" max="16" width="56" bestFit="1" customWidth="1"/>
  </cols>
  <sheetData>
    <row r="1" spans="1:15" ht="47.25" customHeight="1" x14ac:dyDescent="0.25">
      <c r="A1" s="38" t="s">
        <v>12</v>
      </c>
      <c r="B1" s="38" t="s">
        <v>0</v>
      </c>
      <c r="C1" s="38" t="s">
        <v>1</v>
      </c>
      <c r="D1" s="39" t="s">
        <v>2</v>
      </c>
      <c r="E1" s="38" t="s">
        <v>3</v>
      </c>
      <c r="F1" s="38" t="s">
        <v>4</v>
      </c>
      <c r="G1" s="38" t="s">
        <v>5</v>
      </c>
      <c r="H1" s="39" t="s">
        <v>6</v>
      </c>
      <c r="I1" s="38" t="s">
        <v>7</v>
      </c>
      <c r="J1" s="38" t="s">
        <v>8</v>
      </c>
      <c r="K1" s="38" t="s">
        <v>9</v>
      </c>
      <c r="L1" s="38" t="s">
        <v>10</v>
      </c>
      <c r="M1" s="39" t="s">
        <v>14</v>
      </c>
      <c r="N1" s="38" t="s">
        <v>11</v>
      </c>
      <c r="O1" s="38" t="s">
        <v>13</v>
      </c>
    </row>
    <row r="2" spans="1:15" ht="20.100000000000001" customHeight="1" x14ac:dyDescent="0.25">
      <c r="A2" s="24" t="s">
        <v>476</v>
      </c>
      <c r="B2" s="2">
        <v>883</v>
      </c>
      <c r="C2" s="40">
        <v>45996</v>
      </c>
      <c r="D2" s="2">
        <v>374850</v>
      </c>
      <c r="E2" s="41" t="s">
        <v>27</v>
      </c>
      <c r="F2" s="5" t="s">
        <v>17</v>
      </c>
      <c r="G2" s="2">
        <v>248</v>
      </c>
      <c r="H2" s="4">
        <v>45994</v>
      </c>
      <c r="I2" s="42" t="s">
        <v>15</v>
      </c>
      <c r="J2" s="43">
        <v>110670</v>
      </c>
      <c r="K2" s="43">
        <v>110670</v>
      </c>
      <c r="L2" s="5" t="s">
        <v>21</v>
      </c>
      <c r="M2" s="5" t="s">
        <v>19</v>
      </c>
      <c r="N2" s="2">
        <v>3</v>
      </c>
      <c r="O2" s="13" t="s">
        <v>242</v>
      </c>
    </row>
    <row r="3" spans="1:15" ht="20.100000000000001" customHeight="1" x14ac:dyDescent="0.25">
      <c r="A3" s="24" t="s">
        <v>477</v>
      </c>
      <c r="B3" s="2">
        <v>883</v>
      </c>
      <c r="C3" s="40">
        <v>45996</v>
      </c>
      <c r="D3" s="2">
        <v>374850</v>
      </c>
      <c r="E3" s="41" t="s">
        <v>27</v>
      </c>
      <c r="F3" s="1" t="s">
        <v>17</v>
      </c>
      <c r="G3" s="2">
        <v>250</v>
      </c>
      <c r="H3" s="4">
        <v>45994</v>
      </c>
      <c r="I3" s="42" t="s">
        <v>15</v>
      </c>
      <c r="J3" s="43">
        <v>264180</v>
      </c>
      <c r="K3" s="43">
        <v>264180</v>
      </c>
      <c r="L3" s="5" t="s">
        <v>21</v>
      </c>
      <c r="M3" s="5" t="s">
        <v>19</v>
      </c>
      <c r="N3" s="2">
        <v>3</v>
      </c>
      <c r="O3" s="13" t="s">
        <v>241</v>
      </c>
    </row>
    <row r="4" spans="1:15" ht="20.100000000000001" customHeight="1" x14ac:dyDescent="0.25">
      <c r="A4" s="24" t="s">
        <v>482</v>
      </c>
      <c r="B4" s="2">
        <v>884</v>
      </c>
      <c r="C4" s="40">
        <v>45996</v>
      </c>
      <c r="D4" s="2">
        <v>99390</v>
      </c>
      <c r="E4" s="44" t="s">
        <v>35</v>
      </c>
      <c r="F4" s="1" t="s">
        <v>17</v>
      </c>
      <c r="G4" s="2">
        <v>36665</v>
      </c>
      <c r="H4" s="4">
        <v>45988</v>
      </c>
      <c r="I4" s="42" t="s">
        <v>15</v>
      </c>
      <c r="J4" s="43">
        <v>30100</v>
      </c>
      <c r="K4" s="43">
        <v>30100</v>
      </c>
      <c r="L4" s="5" t="s">
        <v>18</v>
      </c>
      <c r="M4" s="5" t="s">
        <v>18</v>
      </c>
      <c r="N4" s="2">
        <v>3</v>
      </c>
      <c r="O4" s="45" t="s">
        <v>454</v>
      </c>
    </row>
    <row r="5" spans="1:15" ht="20.100000000000001" customHeight="1" x14ac:dyDescent="0.25">
      <c r="A5" s="24" t="s">
        <v>479</v>
      </c>
      <c r="B5" s="2">
        <v>884</v>
      </c>
      <c r="C5" s="40">
        <v>45996</v>
      </c>
      <c r="D5" s="2">
        <v>99390</v>
      </c>
      <c r="E5" s="44" t="s">
        <v>35</v>
      </c>
      <c r="F5" s="1" t="s">
        <v>17</v>
      </c>
      <c r="G5" s="2">
        <v>36708</v>
      </c>
      <c r="H5" s="4">
        <v>45988</v>
      </c>
      <c r="I5" s="42" t="s">
        <v>15</v>
      </c>
      <c r="J5" s="43">
        <v>69290</v>
      </c>
      <c r="K5" s="43">
        <v>69290</v>
      </c>
      <c r="L5" s="42" t="s">
        <v>21</v>
      </c>
      <c r="M5" s="5" t="s">
        <v>19</v>
      </c>
      <c r="N5" s="2">
        <v>3</v>
      </c>
      <c r="O5" s="45" t="s">
        <v>454</v>
      </c>
    </row>
    <row r="6" spans="1:15" ht="20.100000000000001" customHeight="1" x14ac:dyDescent="0.25">
      <c r="A6" s="24" t="s">
        <v>478</v>
      </c>
      <c r="B6" s="2">
        <v>885</v>
      </c>
      <c r="C6" s="40">
        <v>45996</v>
      </c>
      <c r="D6" s="2">
        <v>547162</v>
      </c>
      <c r="E6" s="41" t="s">
        <v>117</v>
      </c>
      <c r="F6" s="5" t="s">
        <v>17</v>
      </c>
      <c r="G6" s="2">
        <v>7899</v>
      </c>
      <c r="H6" s="4">
        <v>45993</v>
      </c>
      <c r="I6" s="5" t="s">
        <v>15</v>
      </c>
      <c r="J6" s="43">
        <v>547162</v>
      </c>
      <c r="K6" s="43">
        <v>547162</v>
      </c>
      <c r="L6" s="3" t="s">
        <v>21</v>
      </c>
      <c r="M6" s="5" t="s">
        <v>19</v>
      </c>
      <c r="N6" s="2">
        <v>3</v>
      </c>
      <c r="O6" s="13" t="s">
        <v>243</v>
      </c>
    </row>
    <row r="7" spans="1:15" ht="20.100000000000001" customHeight="1" x14ac:dyDescent="0.25">
      <c r="A7" s="24" t="s">
        <v>484</v>
      </c>
      <c r="B7" s="2">
        <v>886</v>
      </c>
      <c r="C7" s="40">
        <v>45996</v>
      </c>
      <c r="D7" s="2">
        <v>427413</v>
      </c>
      <c r="E7" s="41" t="s">
        <v>20</v>
      </c>
      <c r="F7" s="5" t="s">
        <v>17</v>
      </c>
      <c r="G7" s="2">
        <v>76209</v>
      </c>
      <c r="H7" s="4">
        <v>45992</v>
      </c>
      <c r="I7" s="42" t="s">
        <v>15</v>
      </c>
      <c r="J7" s="43">
        <v>427413</v>
      </c>
      <c r="K7" s="43">
        <v>427413</v>
      </c>
      <c r="L7" s="3" t="s">
        <v>21</v>
      </c>
      <c r="M7" s="5" t="s">
        <v>19</v>
      </c>
      <c r="N7" s="2">
        <v>3</v>
      </c>
      <c r="O7" s="13" t="s">
        <v>244</v>
      </c>
    </row>
    <row r="8" spans="1:15" ht="20.100000000000001" customHeight="1" x14ac:dyDescent="0.25">
      <c r="A8" s="24" t="s">
        <v>483</v>
      </c>
      <c r="B8" s="2">
        <v>888</v>
      </c>
      <c r="C8" s="40">
        <v>45996</v>
      </c>
      <c r="D8" s="2">
        <v>97580</v>
      </c>
      <c r="E8" s="32" t="s">
        <v>112</v>
      </c>
      <c r="F8" s="5" t="s">
        <v>17</v>
      </c>
      <c r="G8" s="2">
        <v>545</v>
      </c>
      <c r="H8" s="4">
        <v>45965</v>
      </c>
      <c r="I8" s="5" t="s">
        <v>15</v>
      </c>
      <c r="J8" s="43">
        <v>97580</v>
      </c>
      <c r="K8" s="43">
        <v>97580</v>
      </c>
      <c r="L8" s="3" t="s">
        <v>21</v>
      </c>
      <c r="M8" s="5" t="s">
        <v>19</v>
      </c>
      <c r="N8" s="2">
        <v>3</v>
      </c>
      <c r="O8" s="46" t="s">
        <v>245</v>
      </c>
    </row>
    <row r="9" spans="1:15" ht="20.100000000000001" customHeight="1" x14ac:dyDescent="0.25">
      <c r="A9" s="24" t="s">
        <v>481</v>
      </c>
      <c r="B9" s="2">
        <v>889</v>
      </c>
      <c r="C9" s="40">
        <v>45996</v>
      </c>
      <c r="D9" s="2">
        <v>891152</v>
      </c>
      <c r="E9" s="47" t="s">
        <v>118</v>
      </c>
      <c r="F9" s="5" t="s">
        <v>17</v>
      </c>
      <c r="G9" s="2">
        <v>1488721</v>
      </c>
      <c r="H9" s="4">
        <v>45978</v>
      </c>
      <c r="I9" s="42" t="s">
        <v>15</v>
      </c>
      <c r="J9" s="43">
        <v>891152</v>
      </c>
      <c r="K9" s="43">
        <v>891152</v>
      </c>
      <c r="L9" s="24" t="s">
        <v>21</v>
      </c>
      <c r="M9" s="5" t="s">
        <v>19</v>
      </c>
      <c r="N9" s="2">
        <v>3</v>
      </c>
      <c r="O9" s="48" t="s">
        <v>246</v>
      </c>
    </row>
    <row r="10" spans="1:15" ht="20.100000000000001" customHeight="1" x14ac:dyDescent="0.25">
      <c r="A10" s="24" t="s">
        <v>480</v>
      </c>
      <c r="B10" s="2">
        <v>890</v>
      </c>
      <c r="C10" s="40">
        <v>45996</v>
      </c>
      <c r="D10" s="2">
        <v>2500000</v>
      </c>
      <c r="E10" s="32" t="s">
        <v>119</v>
      </c>
      <c r="F10" s="42" t="s">
        <v>23</v>
      </c>
      <c r="G10" s="2">
        <v>10</v>
      </c>
      <c r="H10" s="4">
        <v>45985</v>
      </c>
      <c r="I10" s="42" t="s">
        <v>15</v>
      </c>
      <c r="J10" s="43">
        <v>2500000</v>
      </c>
      <c r="K10" s="43">
        <v>2500000</v>
      </c>
      <c r="L10" s="5" t="s">
        <v>22</v>
      </c>
      <c r="M10" s="5" t="s">
        <v>22</v>
      </c>
      <c r="N10" s="2">
        <v>3</v>
      </c>
      <c r="O10" s="13" t="s">
        <v>247</v>
      </c>
    </row>
    <row r="11" spans="1:15" ht="20.100000000000001" customHeight="1" x14ac:dyDescent="0.25">
      <c r="A11" s="24" t="s">
        <v>485</v>
      </c>
      <c r="B11" s="2">
        <v>891</v>
      </c>
      <c r="C11" s="40">
        <v>45996</v>
      </c>
      <c r="D11" s="2">
        <v>454240</v>
      </c>
      <c r="E11" s="41" t="s">
        <v>120</v>
      </c>
      <c r="F11" s="42" t="s">
        <v>17</v>
      </c>
      <c r="G11" s="2">
        <v>70363</v>
      </c>
      <c r="H11" s="4">
        <v>45994</v>
      </c>
      <c r="I11" s="42" t="s">
        <v>15</v>
      </c>
      <c r="J11" s="43">
        <v>454240</v>
      </c>
      <c r="K11" s="43">
        <v>454240</v>
      </c>
      <c r="L11" s="5" t="s">
        <v>18</v>
      </c>
      <c r="M11" s="5" t="s">
        <v>18</v>
      </c>
      <c r="N11" s="2">
        <v>3</v>
      </c>
      <c r="O11" s="13" t="s">
        <v>257</v>
      </c>
    </row>
    <row r="12" spans="1:15" ht="20.100000000000001" customHeight="1" x14ac:dyDescent="0.25">
      <c r="A12" s="24" t="s">
        <v>486</v>
      </c>
      <c r="B12" s="2">
        <v>892</v>
      </c>
      <c r="C12" s="40">
        <v>45996</v>
      </c>
      <c r="D12" s="2">
        <v>2089973</v>
      </c>
      <c r="E12" s="41" t="s">
        <v>121</v>
      </c>
      <c r="F12" s="42" t="s">
        <v>17</v>
      </c>
      <c r="G12" s="2">
        <v>1539</v>
      </c>
      <c r="H12" s="4">
        <v>45985</v>
      </c>
      <c r="I12" s="42" t="s">
        <v>15</v>
      </c>
      <c r="J12" s="43">
        <v>2089973</v>
      </c>
      <c r="K12" s="43">
        <v>2089973</v>
      </c>
      <c r="L12" s="5" t="s">
        <v>21</v>
      </c>
      <c r="M12" s="5" t="s">
        <v>19</v>
      </c>
      <c r="N12" s="2">
        <v>3</v>
      </c>
      <c r="O12" s="49" t="s">
        <v>248</v>
      </c>
    </row>
    <row r="13" spans="1:15" ht="20.100000000000001" customHeight="1" x14ac:dyDescent="0.25">
      <c r="A13" s="24" t="s">
        <v>487</v>
      </c>
      <c r="B13" s="2">
        <v>893</v>
      </c>
      <c r="C13" s="40">
        <v>45996</v>
      </c>
      <c r="D13" s="2">
        <v>395989</v>
      </c>
      <c r="E13" s="41" t="s">
        <v>122</v>
      </c>
      <c r="F13" s="42" t="s">
        <v>17</v>
      </c>
      <c r="G13" s="2">
        <v>23474</v>
      </c>
      <c r="H13" s="4">
        <v>45992</v>
      </c>
      <c r="I13" s="42" t="s">
        <v>15</v>
      </c>
      <c r="J13" s="50">
        <v>395989</v>
      </c>
      <c r="K13" s="50">
        <v>395989</v>
      </c>
      <c r="L13" s="5" t="s">
        <v>21</v>
      </c>
      <c r="M13" s="5" t="s">
        <v>19</v>
      </c>
      <c r="N13" s="2">
        <v>3</v>
      </c>
      <c r="O13" s="13" t="s">
        <v>249</v>
      </c>
    </row>
    <row r="14" spans="1:15" ht="20.100000000000001" customHeight="1" x14ac:dyDescent="0.25">
      <c r="A14" s="24" t="s">
        <v>488</v>
      </c>
      <c r="B14" s="2">
        <v>894</v>
      </c>
      <c r="C14" s="40">
        <v>45996</v>
      </c>
      <c r="D14" s="2">
        <v>336175</v>
      </c>
      <c r="E14" s="32" t="s">
        <v>123</v>
      </c>
      <c r="F14" s="5" t="s">
        <v>17</v>
      </c>
      <c r="G14" s="2">
        <v>1</v>
      </c>
      <c r="H14" s="4">
        <v>45989</v>
      </c>
      <c r="I14" s="5" t="s">
        <v>15</v>
      </c>
      <c r="J14" s="50">
        <v>336175</v>
      </c>
      <c r="K14" s="50">
        <v>336175</v>
      </c>
      <c r="L14" s="1" t="s">
        <v>21</v>
      </c>
      <c r="M14" s="1" t="s">
        <v>19</v>
      </c>
      <c r="N14" s="2">
        <v>3</v>
      </c>
      <c r="O14" s="13" t="s">
        <v>250</v>
      </c>
    </row>
    <row r="15" spans="1:15" ht="20.100000000000001" customHeight="1" x14ac:dyDescent="0.25">
      <c r="A15" s="24" t="s">
        <v>489</v>
      </c>
      <c r="B15" s="2">
        <v>895</v>
      </c>
      <c r="C15" s="40">
        <v>46001</v>
      </c>
      <c r="D15" s="2">
        <v>12749114</v>
      </c>
      <c r="E15" s="41" t="s">
        <v>124</v>
      </c>
      <c r="F15" s="1" t="s">
        <v>17</v>
      </c>
      <c r="G15" s="2">
        <v>934286</v>
      </c>
      <c r="H15" s="4">
        <v>46001</v>
      </c>
      <c r="I15" s="42" t="s">
        <v>15</v>
      </c>
      <c r="J15" s="50">
        <v>12749114</v>
      </c>
      <c r="K15" s="50">
        <v>12749114</v>
      </c>
      <c r="L15" s="1" t="s">
        <v>21</v>
      </c>
      <c r="M15" s="1" t="s">
        <v>19</v>
      </c>
      <c r="N15" s="2">
        <v>3</v>
      </c>
      <c r="O15" s="13" t="s">
        <v>251</v>
      </c>
    </row>
    <row r="16" spans="1:15" ht="20.100000000000001" customHeight="1" x14ac:dyDescent="0.25">
      <c r="A16" s="24" t="s">
        <v>490</v>
      </c>
      <c r="B16" s="2">
        <v>896</v>
      </c>
      <c r="C16" s="40">
        <v>45996</v>
      </c>
      <c r="D16" s="2">
        <v>1661181</v>
      </c>
      <c r="E16" s="51" t="s">
        <v>125</v>
      </c>
      <c r="F16" s="5" t="s">
        <v>17</v>
      </c>
      <c r="G16" s="2">
        <v>2606</v>
      </c>
      <c r="H16" s="4">
        <v>45989</v>
      </c>
      <c r="I16" s="5" t="s">
        <v>15</v>
      </c>
      <c r="J16" s="50">
        <v>1661181</v>
      </c>
      <c r="K16" s="50">
        <v>1661181</v>
      </c>
      <c r="L16" s="3" t="s">
        <v>21</v>
      </c>
      <c r="M16" s="1" t="s">
        <v>19</v>
      </c>
      <c r="N16" s="2">
        <v>3</v>
      </c>
      <c r="O16" s="13" t="s">
        <v>252</v>
      </c>
    </row>
    <row r="17" spans="1:15" ht="20.100000000000001" customHeight="1" x14ac:dyDescent="0.25">
      <c r="A17" s="24" t="s">
        <v>491</v>
      </c>
      <c r="B17" s="2">
        <v>897</v>
      </c>
      <c r="C17" s="40">
        <v>45996</v>
      </c>
      <c r="D17" s="2">
        <v>1118017</v>
      </c>
      <c r="E17" s="51" t="s">
        <v>126</v>
      </c>
      <c r="F17" s="5" t="s">
        <v>17</v>
      </c>
      <c r="G17" s="2">
        <v>3184</v>
      </c>
      <c r="H17" s="4">
        <v>45968</v>
      </c>
      <c r="I17" s="5" t="s">
        <v>15</v>
      </c>
      <c r="J17" s="50">
        <v>1118017</v>
      </c>
      <c r="K17" s="50">
        <v>1118017</v>
      </c>
      <c r="L17" s="3" t="s">
        <v>21</v>
      </c>
      <c r="M17" s="1" t="s">
        <v>19</v>
      </c>
      <c r="N17" s="2">
        <v>3</v>
      </c>
      <c r="O17" s="13" t="s">
        <v>253</v>
      </c>
    </row>
    <row r="18" spans="1:15" ht="20.100000000000001" customHeight="1" x14ac:dyDescent="0.25">
      <c r="A18" s="24" t="s">
        <v>492</v>
      </c>
      <c r="B18" s="2">
        <v>898</v>
      </c>
      <c r="C18" s="40">
        <v>45996</v>
      </c>
      <c r="D18" s="2">
        <v>319565</v>
      </c>
      <c r="E18" s="51" t="s">
        <v>127</v>
      </c>
      <c r="F18" s="5" t="s">
        <v>17</v>
      </c>
      <c r="G18" s="2">
        <v>152097</v>
      </c>
      <c r="H18" s="4">
        <v>45966</v>
      </c>
      <c r="I18" s="5" t="s">
        <v>15</v>
      </c>
      <c r="J18" s="50">
        <v>81497</v>
      </c>
      <c r="K18" s="50">
        <v>81497</v>
      </c>
      <c r="L18" s="3" t="s">
        <v>18</v>
      </c>
      <c r="M18" s="1" t="s">
        <v>18</v>
      </c>
      <c r="N18" s="2">
        <v>3</v>
      </c>
      <c r="O18" s="13" t="s">
        <v>254</v>
      </c>
    </row>
    <row r="19" spans="1:15" ht="20.100000000000001" customHeight="1" x14ac:dyDescent="0.25">
      <c r="A19" s="24" t="s">
        <v>493</v>
      </c>
      <c r="B19" s="2">
        <v>898</v>
      </c>
      <c r="C19" s="40">
        <v>45996</v>
      </c>
      <c r="D19" s="2">
        <v>319565</v>
      </c>
      <c r="E19" s="51" t="s">
        <v>127</v>
      </c>
      <c r="F19" s="5" t="s">
        <v>17</v>
      </c>
      <c r="G19" s="2">
        <v>148973</v>
      </c>
      <c r="H19" s="4">
        <v>45966</v>
      </c>
      <c r="I19" s="5" t="s">
        <v>15</v>
      </c>
      <c r="J19" s="50">
        <v>238068</v>
      </c>
      <c r="K19" s="50">
        <v>238068</v>
      </c>
      <c r="L19" s="3" t="s">
        <v>18</v>
      </c>
      <c r="M19" s="24" t="s">
        <v>18</v>
      </c>
      <c r="N19" s="2">
        <v>3</v>
      </c>
      <c r="O19" s="13" t="s">
        <v>323</v>
      </c>
    </row>
    <row r="20" spans="1:15" ht="20.100000000000001" customHeight="1" x14ac:dyDescent="0.25">
      <c r="A20" s="24" t="s">
        <v>494</v>
      </c>
      <c r="B20" s="2">
        <v>899</v>
      </c>
      <c r="C20" s="40">
        <v>45996</v>
      </c>
      <c r="D20" s="2">
        <v>8759646</v>
      </c>
      <c r="E20" s="41" t="s">
        <v>128</v>
      </c>
      <c r="F20" s="5" t="s">
        <v>17</v>
      </c>
      <c r="G20" s="2">
        <v>183351</v>
      </c>
      <c r="H20" s="4">
        <v>45974</v>
      </c>
      <c r="I20" s="5" t="s">
        <v>15</v>
      </c>
      <c r="J20" s="50">
        <v>8759646</v>
      </c>
      <c r="K20" s="50">
        <v>8759646</v>
      </c>
      <c r="L20" s="3" t="s">
        <v>21</v>
      </c>
      <c r="M20" s="24" t="s">
        <v>19</v>
      </c>
      <c r="N20" s="2">
        <v>3</v>
      </c>
      <c r="O20" s="13" t="s">
        <v>255</v>
      </c>
    </row>
    <row r="21" spans="1:15" ht="20.100000000000001" customHeight="1" x14ac:dyDescent="0.25">
      <c r="A21" s="24" t="s">
        <v>495</v>
      </c>
      <c r="B21" s="2">
        <v>900</v>
      </c>
      <c r="C21" s="40">
        <v>45996</v>
      </c>
      <c r="D21" s="2">
        <v>760234</v>
      </c>
      <c r="E21" s="47" t="s">
        <v>130</v>
      </c>
      <c r="F21" s="5" t="s">
        <v>23</v>
      </c>
      <c r="G21" s="2">
        <v>2</v>
      </c>
      <c r="H21" s="4">
        <v>45992</v>
      </c>
      <c r="I21" s="42" t="s">
        <v>15</v>
      </c>
      <c r="J21" s="50">
        <v>760234</v>
      </c>
      <c r="K21" s="50">
        <v>760234</v>
      </c>
      <c r="L21" s="5" t="s">
        <v>22</v>
      </c>
      <c r="M21" s="5" t="s">
        <v>22</v>
      </c>
      <c r="N21" s="2">
        <v>3</v>
      </c>
      <c r="O21" s="16" t="s">
        <v>256</v>
      </c>
    </row>
    <row r="22" spans="1:15" ht="20.100000000000001" customHeight="1" x14ac:dyDescent="0.25">
      <c r="A22" s="24" t="s">
        <v>496</v>
      </c>
      <c r="B22" s="2">
        <v>902</v>
      </c>
      <c r="C22" s="40">
        <v>45996</v>
      </c>
      <c r="D22" s="2">
        <v>297500</v>
      </c>
      <c r="E22" s="19" t="s">
        <v>25</v>
      </c>
      <c r="F22" s="5" t="s">
        <v>17</v>
      </c>
      <c r="G22" s="2">
        <v>99234</v>
      </c>
      <c r="H22" s="4">
        <v>45995</v>
      </c>
      <c r="I22" s="42" t="s">
        <v>15</v>
      </c>
      <c r="J22" s="50">
        <v>297500</v>
      </c>
      <c r="K22" s="50">
        <v>297500</v>
      </c>
      <c r="L22" s="3" t="s">
        <v>21</v>
      </c>
      <c r="M22" s="24" t="s">
        <v>19</v>
      </c>
      <c r="N22" s="2">
        <v>3</v>
      </c>
      <c r="O22" s="13" t="s">
        <v>258</v>
      </c>
    </row>
    <row r="23" spans="1:15" ht="20.100000000000001" customHeight="1" x14ac:dyDescent="0.25">
      <c r="A23" s="24" t="s">
        <v>497</v>
      </c>
      <c r="B23" s="2">
        <v>918</v>
      </c>
      <c r="C23" s="40">
        <v>46006</v>
      </c>
      <c r="D23" s="2">
        <v>2421996</v>
      </c>
      <c r="E23" s="41" t="s">
        <v>32</v>
      </c>
      <c r="F23" s="5" t="s">
        <v>17</v>
      </c>
      <c r="G23" s="2">
        <v>20896622</v>
      </c>
      <c r="H23" s="4">
        <v>45992</v>
      </c>
      <c r="I23" s="42" t="s">
        <v>15</v>
      </c>
      <c r="J23" s="50">
        <v>33024</v>
      </c>
      <c r="K23" s="50">
        <v>33024</v>
      </c>
      <c r="L23" s="5" t="s">
        <v>21</v>
      </c>
      <c r="M23" s="5" t="s">
        <v>19</v>
      </c>
      <c r="N23" s="2">
        <v>3</v>
      </c>
      <c r="O23" s="13" t="s">
        <v>201</v>
      </c>
    </row>
    <row r="24" spans="1:15" ht="20.100000000000001" customHeight="1" x14ac:dyDescent="0.25">
      <c r="A24" s="24" t="s">
        <v>498</v>
      </c>
      <c r="B24" s="2">
        <v>918</v>
      </c>
      <c r="C24" s="40">
        <v>46006</v>
      </c>
      <c r="D24" s="2">
        <v>2421996</v>
      </c>
      <c r="E24" s="41" t="s">
        <v>32</v>
      </c>
      <c r="F24" s="5" t="s">
        <v>17</v>
      </c>
      <c r="G24" s="2">
        <v>20894824</v>
      </c>
      <c r="H24" s="4">
        <v>45992</v>
      </c>
      <c r="I24" s="42" t="s">
        <v>15</v>
      </c>
      <c r="J24" s="50">
        <v>391560</v>
      </c>
      <c r="K24" s="50">
        <v>391560</v>
      </c>
      <c r="L24" s="5" t="s">
        <v>21</v>
      </c>
      <c r="M24" s="5" t="s">
        <v>19</v>
      </c>
      <c r="N24" s="2">
        <v>3</v>
      </c>
      <c r="O24" s="13" t="s">
        <v>202</v>
      </c>
    </row>
    <row r="25" spans="1:15" ht="20.100000000000001" customHeight="1" x14ac:dyDescent="0.25">
      <c r="A25" s="24" t="s">
        <v>499</v>
      </c>
      <c r="B25" s="2">
        <v>918</v>
      </c>
      <c r="C25" s="40">
        <v>46006</v>
      </c>
      <c r="D25" s="2">
        <v>2421996</v>
      </c>
      <c r="E25" s="41" t="s">
        <v>32</v>
      </c>
      <c r="F25" s="5" t="s">
        <v>17</v>
      </c>
      <c r="G25" s="2">
        <v>20853611</v>
      </c>
      <c r="H25" s="4">
        <v>45992</v>
      </c>
      <c r="I25" s="42" t="s">
        <v>15</v>
      </c>
      <c r="J25" s="50">
        <v>212291</v>
      </c>
      <c r="K25" s="50">
        <v>212291</v>
      </c>
      <c r="L25" s="5" t="s">
        <v>21</v>
      </c>
      <c r="M25" s="5" t="s">
        <v>19</v>
      </c>
      <c r="N25" s="2">
        <v>3</v>
      </c>
      <c r="O25" s="13" t="s">
        <v>203</v>
      </c>
    </row>
    <row r="26" spans="1:15" ht="20.100000000000001" customHeight="1" x14ac:dyDescent="0.25">
      <c r="A26" s="24" t="s">
        <v>500</v>
      </c>
      <c r="B26" s="2">
        <v>918</v>
      </c>
      <c r="C26" s="40">
        <v>46006</v>
      </c>
      <c r="D26" s="2">
        <v>2421996</v>
      </c>
      <c r="E26" s="41" t="s">
        <v>32</v>
      </c>
      <c r="F26" s="5" t="s">
        <v>17</v>
      </c>
      <c r="G26" s="2">
        <v>20787602</v>
      </c>
      <c r="H26" s="4">
        <v>45973</v>
      </c>
      <c r="I26" s="42" t="s">
        <v>15</v>
      </c>
      <c r="J26" s="50">
        <v>1460</v>
      </c>
      <c r="K26" s="50">
        <v>1460</v>
      </c>
      <c r="L26" s="5" t="s">
        <v>21</v>
      </c>
      <c r="M26" s="5" t="s">
        <v>19</v>
      </c>
      <c r="N26" s="2">
        <v>3</v>
      </c>
      <c r="O26" s="13" t="s">
        <v>204</v>
      </c>
    </row>
    <row r="27" spans="1:15" ht="20.100000000000001" customHeight="1" x14ac:dyDescent="0.25">
      <c r="A27" s="24" t="s">
        <v>501</v>
      </c>
      <c r="B27" s="2">
        <v>918</v>
      </c>
      <c r="C27" s="40">
        <v>46006</v>
      </c>
      <c r="D27" s="2">
        <v>2421996</v>
      </c>
      <c r="E27" s="41" t="s">
        <v>32</v>
      </c>
      <c r="F27" s="5" t="s">
        <v>17</v>
      </c>
      <c r="G27" s="2">
        <v>20893456</v>
      </c>
      <c r="H27" s="4">
        <v>45992</v>
      </c>
      <c r="I27" s="42" t="s">
        <v>15</v>
      </c>
      <c r="J27" s="50">
        <v>1783661</v>
      </c>
      <c r="K27" s="50">
        <v>1783661</v>
      </c>
      <c r="L27" s="5" t="s">
        <v>18</v>
      </c>
      <c r="M27" s="5" t="s">
        <v>18</v>
      </c>
      <c r="N27" s="2">
        <v>3</v>
      </c>
      <c r="O27" s="13" t="s">
        <v>205</v>
      </c>
    </row>
    <row r="28" spans="1:15" ht="20.100000000000001" customHeight="1" x14ac:dyDescent="0.25">
      <c r="A28" s="24" t="s">
        <v>502</v>
      </c>
      <c r="B28" s="2">
        <v>919</v>
      </c>
      <c r="C28" s="40">
        <v>46006</v>
      </c>
      <c r="D28" s="2">
        <v>294370</v>
      </c>
      <c r="E28" s="47" t="s">
        <v>131</v>
      </c>
      <c r="F28" s="5" t="s">
        <v>17</v>
      </c>
      <c r="G28" s="2">
        <v>5972</v>
      </c>
      <c r="H28" s="4">
        <v>46000</v>
      </c>
      <c r="I28" s="42" t="s">
        <v>15</v>
      </c>
      <c r="J28" s="50">
        <v>294370</v>
      </c>
      <c r="K28" s="50">
        <v>294370</v>
      </c>
      <c r="L28" s="5" t="s">
        <v>21</v>
      </c>
      <c r="M28" s="5" t="s">
        <v>19</v>
      </c>
      <c r="N28" s="2">
        <v>3</v>
      </c>
      <c r="O28" s="16" t="s">
        <v>206</v>
      </c>
    </row>
    <row r="29" spans="1:15" ht="20.100000000000001" customHeight="1" x14ac:dyDescent="0.25">
      <c r="A29" s="24" t="s">
        <v>503</v>
      </c>
      <c r="B29" s="2">
        <v>920</v>
      </c>
      <c r="C29" s="40">
        <v>46006</v>
      </c>
      <c r="D29" s="2">
        <v>307295</v>
      </c>
      <c r="E29" s="47" t="s">
        <v>132</v>
      </c>
      <c r="F29" s="5" t="s">
        <v>17</v>
      </c>
      <c r="G29" s="2">
        <v>604494</v>
      </c>
      <c r="H29" s="4">
        <v>45996</v>
      </c>
      <c r="I29" s="42" t="s">
        <v>15</v>
      </c>
      <c r="J29" s="50">
        <v>307295</v>
      </c>
      <c r="K29" s="50">
        <v>307295</v>
      </c>
      <c r="L29" s="5" t="s">
        <v>21</v>
      </c>
      <c r="M29" s="5" t="s">
        <v>19</v>
      </c>
      <c r="N29" s="2">
        <v>3</v>
      </c>
      <c r="O29" s="16" t="s">
        <v>207</v>
      </c>
    </row>
    <row r="30" spans="1:15" ht="20.100000000000001" customHeight="1" x14ac:dyDescent="0.25">
      <c r="A30" s="24" t="s">
        <v>504</v>
      </c>
      <c r="B30" s="2">
        <v>924</v>
      </c>
      <c r="C30" s="23">
        <v>46006</v>
      </c>
      <c r="D30" s="15">
        <v>40418</v>
      </c>
      <c r="E30" s="47" t="s">
        <v>38</v>
      </c>
      <c r="F30" s="5" t="s">
        <v>17</v>
      </c>
      <c r="G30" s="15">
        <v>36497</v>
      </c>
      <c r="H30" s="20">
        <v>46006</v>
      </c>
      <c r="I30" s="42" t="s">
        <v>15</v>
      </c>
      <c r="J30" s="21">
        <v>40418</v>
      </c>
      <c r="K30" s="21">
        <v>40418</v>
      </c>
      <c r="L30" s="3" t="s">
        <v>21</v>
      </c>
      <c r="M30" s="5" t="s">
        <v>19</v>
      </c>
      <c r="N30" s="15">
        <v>3</v>
      </c>
      <c r="O30" s="16" t="s">
        <v>57</v>
      </c>
    </row>
    <row r="31" spans="1:15" ht="20.100000000000001" customHeight="1" x14ac:dyDescent="0.25">
      <c r="A31" s="24" t="s">
        <v>505</v>
      </c>
      <c r="B31" s="15">
        <v>925</v>
      </c>
      <c r="C31" s="23">
        <v>46006</v>
      </c>
      <c r="D31" s="15">
        <v>317001</v>
      </c>
      <c r="E31" s="51" t="s">
        <v>123</v>
      </c>
      <c r="F31" s="5" t="s">
        <v>17</v>
      </c>
      <c r="G31" s="2">
        <v>2</v>
      </c>
      <c r="H31" s="4">
        <v>45989</v>
      </c>
      <c r="I31" s="7" t="s">
        <v>15</v>
      </c>
      <c r="J31" s="50">
        <v>317001</v>
      </c>
      <c r="K31" s="50">
        <v>317001</v>
      </c>
      <c r="L31" s="3" t="s">
        <v>21</v>
      </c>
      <c r="M31" s="42" t="s">
        <v>19</v>
      </c>
      <c r="N31" s="2">
        <v>3</v>
      </c>
      <c r="O31" s="13" t="s">
        <v>208</v>
      </c>
    </row>
    <row r="32" spans="1:15" ht="20.100000000000001" customHeight="1" x14ac:dyDescent="0.25">
      <c r="A32" s="24" t="s">
        <v>506</v>
      </c>
      <c r="B32" s="15">
        <v>926</v>
      </c>
      <c r="C32" s="23">
        <v>46006</v>
      </c>
      <c r="D32" s="15">
        <v>2163420</v>
      </c>
      <c r="E32" s="51" t="s">
        <v>112</v>
      </c>
      <c r="F32" s="5" t="s">
        <v>17</v>
      </c>
      <c r="G32" s="2">
        <v>592</v>
      </c>
      <c r="H32" s="4">
        <v>45996</v>
      </c>
      <c r="I32" s="7" t="s">
        <v>15</v>
      </c>
      <c r="J32" s="50">
        <v>1981350</v>
      </c>
      <c r="K32" s="50">
        <v>1981350</v>
      </c>
      <c r="L32" s="3" t="s">
        <v>21</v>
      </c>
      <c r="M32" s="42" t="s">
        <v>19</v>
      </c>
      <c r="N32" s="2">
        <v>3</v>
      </c>
      <c r="O32" s="13" t="s">
        <v>209</v>
      </c>
    </row>
    <row r="33" spans="1:15" ht="20.100000000000001" customHeight="1" x14ac:dyDescent="0.25">
      <c r="A33" s="24" t="s">
        <v>507</v>
      </c>
      <c r="B33" s="15">
        <v>926</v>
      </c>
      <c r="C33" s="23">
        <v>46006</v>
      </c>
      <c r="D33" s="15">
        <v>2163420</v>
      </c>
      <c r="E33" s="51" t="s">
        <v>112</v>
      </c>
      <c r="F33" s="5" t="s">
        <v>17</v>
      </c>
      <c r="G33" s="2">
        <v>598</v>
      </c>
      <c r="H33" s="4">
        <v>46001</v>
      </c>
      <c r="I33" s="7" t="s">
        <v>15</v>
      </c>
      <c r="J33" s="50">
        <v>14280</v>
      </c>
      <c r="K33" s="50">
        <v>14280</v>
      </c>
      <c r="L33" s="3" t="s">
        <v>21</v>
      </c>
      <c r="M33" s="42" t="s">
        <v>19</v>
      </c>
      <c r="N33" s="2">
        <v>3</v>
      </c>
      <c r="O33" s="13" t="s">
        <v>210</v>
      </c>
    </row>
    <row r="34" spans="1:15" ht="20.100000000000001" customHeight="1" x14ac:dyDescent="0.25">
      <c r="A34" s="24" t="s">
        <v>508</v>
      </c>
      <c r="B34" s="15">
        <v>926</v>
      </c>
      <c r="C34" s="23">
        <v>46006</v>
      </c>
      <c r="D34" s="15">
        <v>2163420</v>
      </c>
      <c r="E34" s="51" t="s">
        <v>112</v>
      </c>
      <c r="F34" s="5" t="s">
        <v>17</v>
      </c>
      <c r="G34" s="2">
        <v>603</v>
      </c>
      <c r="H34" s="4">
        <v>46002</v>
      </c>
      <c r="I34" s="7" t="s">
        <v>15</v>
      </c>
      <c r="J34" s="50">
        <v>167790</v>
      </c>
      <c r="K34" s="50">
        <v>167790</v>
      </c>
      <c r="L34" s="3" t="s">
        <v>21</v>
      </c>
      <c r="M34" s="42" t="s">
        <v>19</v>
      </c>
      <c r="N34" s="2">
        <v>3</v>
      </c>
      <c r="O34" s="13" t="s">
        <v>211</v>
      </c>
    </row>
    <row r="35" spans="1:15" ht="20.100000000000001" customHeight="1" x14ac:dyDescent="0.25">
      <c r="A35" s="24" t="s">
        <v>509</v>
      </c>
      <c r="B35" s="15">
        <v>927</v>
      </c>
      <c r="C35" s="23">
        <v>46006</v>
      </c>
      <c r="D35" s="2">
        <v>779984</v>
      </c>
      <c r="E35" s="41" t="s">
        <v>125</v>
      </c>
      <c r="F35" s="5" t="s">
        <v>17</v>
      </c>
      <c r="G35" s="2">
        <v>2612</v>
      </c>
      <c r="H35" s="4">
        <v>46000</v>
      </c>
      <c r="I35" s="7" t="s">
        <v>15</v>
      </c>
      <c r="J35" s="50">
        <v>779984</v>
      </c>
      <c r="K35" s="50">
        <v>779984</v>
      </c>
      <c r="L35" s="3" t="s">
        <v>21</v>
      </c>
      <c r="M35" s="42" t="s">
        <v>19</v>
      </c>
      <c r="N35" s="2">
        <v>3</v>
      </c>
      <c r="O35" s="13" t="s">
        <v>212</v>
      </c>
    </row>
    <row r="36" spans="1:15" ht="20.100000000000001" customHeight="1" x14ac:dyDescent="0.25">
      <c r="A36" s="24" t="s">
        <v>510</v>
      </c>
      <c r="B36" s="15">
        <v>928</v>
      </c>
      <c r="C36" s="23">
        <v>46006</v>
      </c>
      <c r="D36" s="2">
        <v>81872</v>
      </c>
      <c r="E36" s="41" t="s">
        <v>133</v>
      </c>
      <c r="F36" s="5" t="s">
        <v>17</v>
      </c>
      <c r="G36" s="2">
        <v>6727</v>
      </c>
      <c r="H36" s="4">
        <v>45993</v>
      </c>
      <c r="I36" s="7" t="s">
        <v>15</v>
      </c>
      <c r="J36" s="50">
        <v>81872</v>
      </c>
      <c r="K36" s="50">
        <v>81872</v>
      </c>
      <c r="L36" s="3" t="s">
        <v>21</v>
      </c>
      <c r="M36" s="5" t="s">
        <v>19</v>
      </c>
      <c r="N36" s="2">
        <v>3</v>
      </c>
      <c r="O36" s="13" t="s">
        <v>213</v>
      </c>
    </row>
    <row r="37" spans="1:15" ht="20.100000000000001" customHeight="1" x14ac:dyDescent="0.25">
      <c r="A37" s="24" t="s">
        <v>511</v>
      </c>
      <c r="B37" s="15">
        <v>929</v>
      </c>
      <c r="C37" s="23">
        <v>46006</v>
      </c>
      <c r="D37" s="15">
        <v>100000</v>
      </c>
      <c r="E37" s="52" t="s">
        <v>134</v>
      </c>
      <c r="F37" s="5" t="s">
        <v>23</v>
      </c>
      <c r="G37" s="15">
        <v>59</v>
      </c>
      <c r="H37" s="20">
        <v>45994</v>
      </c>
      <c r="I37" s="7" t="s">
        <v>15</v>
      </c>
      <c r="J37" s="21">
        <v>100000</v>
      </c>
      <c r="K37" s="21">
        <v>100000</v>
      </c>
      <c r="L37" s="5" t="s">
        <v>22</v>
      </c>
      <c r="M37" s="5" t="s">
        <v>22</v>
      </c>
      <c r="N37" s="2">
        <v>3</v>
      </c>
      <c r="O37" s="16" t="s">
        <v>214</v>
      </c>
    </row>
    <row r="38" spans="1:15" ht="20.100000000000001" customHeight="1" x14ac:dyDescent="0.25">
      <c r="A38" s="24" t="s">
        <v>512</v>
      </c>
      <c r="B38" s="15">
        <v>930</v>
      </c>
      <c r="C38" s="23">
        <v>46006</v>
      </c>
      <c r="D38" s="15">
        <v>100000</v>
      </c>
      <c r="E38" s="52" t="s">
        <v>136</v>
      </c>
      <c r="F38" s="1" t="s">
        <v>23</v>
      </c>
      <c r="G38" s="15">
        <v>431</v>
      </c>
      <c r="H38" s="20">
        <v>45994</v>
      </c>
      <c r="I38" s="42" t="s">
        <v>115</v>
      </c>
      <c r="J38" s="21">
        <v>100000</v>
      </c>
      <c r="K38" s="21">
        <v>100000</v>
      </c>
      <c r="L38" s="5" t="s">
        <v>22</v>
      </c>
      <c r="M38" s="5" t="s">
        <v>22</v>
      </c>
      <c r="N38" s="2">
        <v>3</v>
      </c>
      <c r="O38" s="16" t="s">
        <v>215</v>
      </c>
    </row>
    <row r="39" spans="1:15" ht="20.100000000000001" customHeight="1" x14ac:dyDescent="0.25">
      <c r="A39" s="24" t="s">
        <v>513</v>
      </c>
      <c r="B39" s="15">
        <v>931</v>
      </c>
      <c r="C39" s="23">
        <v>46006</v>
      </c>
      <c r="D39" s="15">
        <v>403619</v>
      </c>
      <c r="E39" s="19" t="s">
        <v>137</v>
      </c>
      <c r="F39" s="1" t="s">
        <v>17</v>
      </c>
      <c r="G39" s="15">
        <v>78326</v>
      </c>
      <c r="H39" s="20">
        <v>45996</v>
      </c>
      <c r="I39" s="42" t="s">
        <v>15</v>
      </c>
      <c r="J39" s="21">
        <v>403619</v>
      </c>
      <c r="K39" s="21">
        <v>403619</v>
      </c>
      <c r="L39" s="3" t="s">
        <v>21</v>
      </c>
      <c r="M39" s="5" t="s">
        <v>19</v>
      </c>
      <c r="N39" s="2">
        <v>3</v>
      </c>
      <c r="O39" s="16" t="s">
        <v>216</v>
      </c>
    </row>
    <row r="40" spans="1:15" ht="20.100000000000001" customHeight="1" x14ac:dyDescent="0.25">
      <c r="A40" s="24" t="s">
        <v>514</v>
      </c>
      <c r="B40" s="15">
        <v>932</v>
      </c>
      <c r="C40" s="23">
        <v>46006</v>
      </c>
      <c r="D40" s="15">
        <v>100000</v>
      </c>
      <c r="E40" s="52" t="s">
        <v>138</v>
      </c>
      <c r="F40" s="1" t="s">
        <v>23</v>
      </c>
      <c r="G40" s="15">
        <v>327</v>
      </c>
      <c r="H40" s="20">
        <v>45993</v>
      </c>
      <c r="I40" s="42" t="s">
        <v>15</v>
      </c>
      <c r="J40" s="21">
        <v>100000</v>
      </c>
      <c r="K40" s="21">
        <v>100000</v>
      </c>
      <c r="L40" s="5" t="s">
        <v>22</v>
      </c>
      <c r="M40" s="5" t="s">
        <v>22</v>
      </c>
      <c r="N40" s="2">
        <v>3</v>
      </c>
      <c r="O40" s="17" t="s">
        <v>217</v>
      </c>
    </row>
    <row r="41" spans="1:15" ht="20.100000000000001" customHeight="1" x14ac:dyDescent="0.25">
      <c r="A41" s="24" t="s">
        <v>515</v>
      </c>
      <c r="B41" s="15">
        <v>933</v>
      </c>
      <c r="C41" s="23">
        <v>46006</v>
      </c>
      <c r="D41" s="15">
        <v>517650</v>
      </c>
      <c r="E41" s="19" t="s">
        <v>139</v>
      </c>
      <c r="F41" s="1" t="s">
        <v>17</v>
      </c>
      <c r="G41" s="15">
        <v>91</v>
      </c>
      <c r="H41" s="20">
        <v>45996</v>
      </c>
      <c r="I41" s="42" t="s">
        <v>15</v>
      </c>
      <c r="J41" s="21">
        <v>357000</v>
      </c>
      <c r="K41" s="21">
        <v>357000</v>
      </c>
      <c r="L41" s="3" t="s">
        <v>21</v>
      </c>
      <c r="M41" s="5" t="s">
        <v>19</v>
      </c>
      <c r="N41" s="2">
        <v>3</v>
      </c>
      <c r="O41" s="17" t="s">
        <v>193</v>
      </c>
    </row>
    <row r="42" spans="1:15" ht="20.100000000000001" customHeight="1" x14ac:dyDescent="0.25">
      <c r="A42" s="24" t="s">
        <v>516</v>
      </c>
      <c r="B42" s="15">
        <v>933</v>
      </c>
      <c r="C42" s="23">
        <v>46006</v>
      </c>
      <c r="D42" s="15">
        <v>517650</v>
      </c>
      <c r="E42" s="19" t="s">
        <v>139</v>
      </c>
      <c r="F42" s="1" t="s">
        <v>17</v>
      </c>
      <c r="G42" s="15">
        <v>90</v>
      </c>
      <c r="H42" s="20">
        <v>45996</v>
      </c>
      <c r="I42" s="42" t="s">
        <v>15</v>
      </c>
      <c r="J42" s="21">
        <v>160650</v>
      </c>
      <c r="K42" s="21">
        <v>160650</v>
      </c>
      <c r="L42" s="3" t="s">
        <v>21</v>
      </c>
      <c r="M42" s="5" t="s">
        <v>19</v>
      </c>
      <c r="N42" s="2">
        <v>3</v>
      </c>
      <c r="O42" s="17" t="s">
        <v>218</v>
      </c>
    </row>
    <row r="43" spans="1:15" ht="20.100000000000001" customHeight="1" x14ac:dyDescent="0.25">
      <c r="A43" s="24" t="s">
        <v>517</v>
      </c>
      <c r="B43" s="15">
        <v>934</v>
      </c>
      <c r="C43" s="23">
        <v>46006</v>
      </c>
      <c r="D43" s="15">
        <v>952000</v>
      </c>
      <c r="E43" s="47" t="s">
        <v>140</v>
      </c>
      <c r="F43" s="1" t="s">
        <v>17</v>
      </c>
      <c r="G43" s="53">
        <v>44</v>
      </c>
      <c r="H43" s="20">
        <v>45996</v>
      </c>
      <c r="I43" s="42" t="s">
        <v>15</v>
      </c>
      <c r="J43" s="21">
        <v>952000</v>
      </c>
      <c r="K43" s="21">
        <v>952000</v>
      </c>
      <c r="L43" s="3" t="s">
        <v>21</v>
      </c>
      <c r="M43" s="5" t="s">
        <v>19</v>
      </c>
      <c r="N43" s="2">
        <v>3</v>
      </c>
      <c r="O43" s="16" t="s">
        <v>219</v>
      </c>
    </row>
    <row r="44" spans="1:15" ht="20.100000000000001" customHeight="1" x14ac:dyDescent="0.25">
      <c r="A44" s="24" t="s">
        <v>518</v>
      </c>
      <c r="B44" s="15">
        <v>935</v>
      </c>
      <c r="C44" s="23">
        <v>46006</v>
      </c>
      <c r="D44" s="15">
        <v>530000</v>
      </c>
      <c r="E44" s="19" t="s">
        <v>31</v>
      </c>
      <c r="F44" s="1" t="s">
        <v>23</v>
      </c>
      <c r="G44" s="15">
        <v>47</v>
      </c>
      <c r="H44" s="20">
        <v>45996</v>
      </c>
      <c r="I44" s="42" t="s">
        <v>15</v>
      </c>
      <c r="J44" s="21">
        <v>530000</v>
      </c>
      <c r="K44" s="21">
        <v>530000</v>
      </c>
      <c r="L44" s="5" t="s">
        <v>22</v>
      </c>
      <c r="M44" s="5" t="s">
        <v>22</v>
      </c>
      <c r="N44" s="2">
        <v>3</v>
      </c>
      <c r="O44" s="16" t="s">
        <v>220</v>
      </c>
    </row>
    <row r="45" spans="1:15" ht="20.100000000000001" customHeight="1" x14ac:dyDescent="0.25">
      <c r="A45" s="24" t="s">
        <v>519</v>
      </c>
      <c r="B45" s="15">
        <v>936</v>
      </c>
      <c r="C45" s="23">
        <v>46006</v>
      </c>
      <c r="D45" s="15">
        <v>1999200</v>
      </c>
      <c r="E45" s="19" t="s">
        <v>141</v>
      </c>
      <c r="F45" s="1" t="s">
        <v>17</v>
      </c>
      <c r="G45" s="15">
        <v>516</v>
      </c>
      <c r="H45" s="20">
        <v>46000</v>
      </c>
      <c r="I45" s="42" t="s">
        <v>15</v>
      </c>
      <c r="J45" s="21">
        <v>1999200</v>
      </c>
      <c r="K45" s="21">
        <v>1999200</v>
      </c>
      <c r="L45" s="3" t="s">
        <v>21</v>
      </c>
      <c r="M45" s="5" t="s">
        <v>19</v>
      </c>
      <c r="N45" s="2">
        <v>3</v>
      </c>
      <c r="O45" s="16" t="s">
        <v>221</v>
      </c>
    </row>
    <row r="46" spans="1:15" ht="20.100000000000001" customHeight="1" x14ac:dyDescent="0.25">
      <c r="A46" s="24" t="s">
        <v>520</v>
      </c>
      <c r="B46" s="15">
        <v>937</v>
      </c>
      <c r="C46" s="23">
        <v>46006</v>
      </c>
      <c r="D46" s="15">
        <v>731000</v>
      </c>
      <c r="E46" s="19" t="s">
        <v>142</v>
      </c>
      <c r="F46" s="5" t="s">
        <v>23</v>
      </c>
      <c r="G46" s="15">
        <v>8</v>
      </c>
      <c r="H46" s="20">
        <v>46000</v>
      </c>
      <c r="I46" s="42" t="s">
        <v>15</v>
      </c>
      <c r="J46" s="21">
        <v>731000</v>
      </c>
      <c r="K46" s="21">
        <v>731000</v>
      </c>
      <c r="L46" s="5" t="s">
        <v>22</v>
      </c>
      <c r="M46" s="5" t="s">
        <v>22</v>
      </c>
      <c r="N46" s="2">
        <v>3</v>
      </c>
      <c r="O46" s="17" t="s">
        <v>222</v>
      </c>
    </row>
    <row r="47" spans="1:15" ht="20.100000000000001" customHeight="1" x14ac:dyDescent="0.25">
      <c r="A47" s="24" t="s">
        <v>521</v>
      </c>
      <c r="B47" s="15">
        <v>938</v>
      </c>
      <c r="C47" s="23">
        <v>46006</v>
      </c>
      <c r="D47" s="15">
        <v>1069215</v>
      </c>
      <c r="E47" s="47" t="s">
        <v>143</v>
      </c>
      <c r="F47" s="1" t="s">
        <v>17</v>
      </c>
      <c r="G47" s="15">
        <v>215</v>
      </c>
      <c r="H47" s="20">
        <v>46010</v>
      </c>
      <c r="I47" s="42" t="s">
        <v>15</v>
      </c>
      <c r="J47" s="21">
        <v>1069215</v>
      </c>
      <c r="K47" s="21">
        <v>1069215</v>
      </c>
      <c r="L47" s="5" t="s">
        <v>22</v>
      </c>
      <c r="M47" s="5" t="s">
        <v>22</v>
      </c>
      <c r="N47" s="15">
        <v>3</v>
      </c>
      <c r="O47" s="16" t="s">
        <v>223</v>
      </c>
    </row>
    <row r="48" spans="1:15" ht="20.100000000000001" customHeight="1" x14ac:dyDescent="0.25">
      <c r="A48" s="24" t="s">
        <v>522</v>
      </c>
      <c r="B48" s="15">
        <v>939</v>
      </c>
      <c r="C48" s="23">
        <v>46006</v>
      </c>
      <c r="D48" s="15">
        <v>345100</v>
      </c>
      <c r="E48" s="19" t="s">
        <v>145</v>
      </c>
      <c r="F48" s="5" t="s">
        <v>17</v>
      </c>
      <c r="G48" s="15">
        <v>153</v>
      </c>
      <c r="H48" s="20">
        <v>46001</v>
      </c>
      <c r="I48" s="7" t="s">
        <v>15</v>
      </c>
      <c r="J48" s="21">
        <v>345100</v>
      </c>
      <c r="K48" s="21">
        <v>345100</v>
      </c>
      <c r="L48" s="3" t="s">
        <v>21</v>
      </c>
      <c r="M48" s="5" t="s">
        <v>19</v>
      </c>
      <c r="N48" s="2">
        <v>3</v>
      </c>
      <c r="O48" s="17" t="s">
        <v>224</v>
      </c>
    </row>
    <row r="49" spans="1:15" s="72" customFormat="1" ht="20.100000000000001" customHeight="1" x14ac:dyDescent="0.25">
      <c r="A49" s="24" t="s">
        <v>523</v>
      </c>
      <c r="B49" s="15">
        <v>940</v>
      </c>
      <c r="C49" s="23">
        <v>46006</v>
      </c>
      <c r="D49" s="15">
        <v>5079030</v>
      </c>
      <c r="E49" s="19" t="s">
        <v>146</v>
      </c>
      <c r="F49" s="5" t="s">
        <v>17</v>
      </c>
      <c r="G49" s="15">
        <v>13</v>
      </c>
      <c r="H49" s="20">
        <v>46000</v>
      </c>
      <c r="I49" s="7" t="s">
        <v>15</v>
      </c>
      <c r="J49" s="21">
        <v>5079030</v>
      </c>
      <c r="K49" s="21">
        <v>5079030</v>
      </c>
      <c r="L49" s="3" t="s">
        <v>21</v>
      </c>
      <c r="M49" s="42" t="s">
        <v>19</v>
      </c>
      <c r="N49" s="2">
        <v>3</v>
      </c>
      <c r="O49" s="17" t="s">
        <v>225</v>
      </c>
    </row>
    <row r="50" spans="1:15" ht="20.100000000000001" customHeight="1" x14ac:dyDescent="0.25">
      <c r="A50" s="24" t="s">
        <v>524</v>
      </c>
      <c r="B50" s="15">
        <v>941</v>
      </c>
      <c r="C50" s="23">
        <v>46006</v>
      </c>
      <c r="D50" s="15">
        <v>182999</v>
      </c>
      <c r="E50" s="19" t="s">
        <v>147</v>
      </c>
      <c r="F50" s="5" t="s">
        <v>17</v>
      </c>
      <c r="G50" s="15">
        <v>2286</v>
      </c>
      <c r="H50" s="20">
        <v>45909</v>
      </c>
      <c r="I50" s="7" t="s">
        <v>15</v>
      </c>
      <c r="J50" s="21">
        <v>182999</v>
      </c>
      <c r="K50" s="21">
        <v>182999</v>
      </c>
      <c r="L50" s="3" t="s">
        <v>21</v>
      </c>
      <c r="M50" s="42" t="s">
        <v>19</v>
      </c>
      <c r="N50" s="2">
        <v>3</v>
      </c>
      <c r="O50" s="17" t="s">
        <v>226</v>
      </c>
    </row>
    <row r="51" spans="1:15" ht="20.100000000000001" customHeight="1" x14ac:dyDescent="0.25">
      <c r="A51" s="24" t="s">
        <v>525</v>
      </c>
      <c r="B51" s="15">
        <v>942</v>
      </c>
      <c r="C51" s="23">
        <v>46006</v>
      </c>
      <c r="D51" s="15">
        <v>221340</v>
      </c>
      <c r="E51" s="19" t="s">
        <v>148</v>
      </c>
      <c r="F51" s="5" t="s">
        <v>17</v>
      </c>
      <c r="G51" s="15">
        <v>2877</v>
      </c>
      <c r="H51" s="20">
        <v>46001</v>
      </c>
      <c r="I51" s="7" t="s">
        <v>15</v>
      </c>
      <c r="J51" s="21">
        <v>221340</v>
      </c>
      <c r="K51" s="21">
        <v>221340</v>
      </c>
      <c r="L51" s="3" t="s">
        <v>21</v>
      </c>
      <c r="M51" s="42" t="s">
        <v>19</v>
      </c>
      <c r="N51" s="2">
        <v>3</v>
      </c>
      <c r="O51" s="17" t="s">
        <v>227</v>
      </c>
    </row>
    <row r="52" spans="1:15" ht="20.100000000000001" customHeight="1" x14ac:dyDescent="0.25">
      <c r="A52" s="24" t="s">
        <v>526</v>
      </c>
      <c r="B52" s="25">
        <v>943</v>
      </c>
      <c r="C52" s="18">
        <v>46006</v>
      </c>
      <c r="D52" s="25">
        <v>3498005</v>
      </c>
      <c r="E52" s="54" t="s">
        <v>149</v>
      </c>
      <c r="F52" s="9" t="s">
        <v>17</v>
      </c>
      <c r="G52" s="25">
        <v>139</v>
      </c>
      <c r="H52" s="55">
        <v>46003</v>
      </c>
      <c r="I52" s="10" t="s">
        <v>15</v>
      </c>
      <c r="J52" s="56">
        <v>3498005</v>
      </c>
      <c r="K52" s="56">
        <v>3498005</v>
      </c>
      <c r="L52" s="11" t="s">
        <v>21</v>
      </c>
      <c r="M52" s="14" t="s">
        <v>19</v>
      </c>
      <c r="N52" s="12">
        <v>3</v>
      </c>
      <c r="O52" s="17" t="s">
        <v>228</v>
      </c>
    </row>
    <row r="53" spans="1:15" ht="20.100000000000001" customHeight="1" x14ac:dyDescent="0.25">
      <c r="A53" s="24" t="s">
        <v>527</v>
      </c>
      <c r="B53" s="15">
        <v>944</v>
      </c>
      <c r="C53" s="18">
        <v>46006</v>
      </c>
      <c r="D53" s="15">
        <v>139944</v>
      </c>
      <c r="E53" s="19" t="s">
        <v>121</v>
      </c>
      <c r="F53" s="9" t="s">
        <v>17</v>
      </c>
      <c r="G53" s="15">
        <v>1542</v>
      </c>
      <c r="H53" s="20">
        <v>46001</v>
      </c>
      <c r="I53" s="10" t="s">
        <v>15</v>
      </c>
      <c r="J53" s="21">
        <v>139944</v>
      </c>
      <c r="K53" s="21">
        <v>139944</v>
      </c>
      <c r="L53" s="11" t="s">
        <v>21</v>
      </c>
      <c r="M53" s="14" t="s">
        <v>19</v>
      </c>
      <c r="N53" s="12">
        <v>3</v>
      </c>
      <c r="O53" s="17" t="s">
        <v>229</v>
      </c>
    </row>
    <row r="54" spans="1:15" ht="20.100000000000001" customHeight="1" x14ac:dyDescent="0.25">
      <c r="A54" s="24" t="s">
        <v>528</v>
      </c>
      <c r="B54" s="25">
        <v>945</v>
      </c>
      <c r="C54" s="18">
        <v>46006</v>
      </c>
      <c r="D54" s="15">
        <v>888026</v>
      </c>
      <c r="E54" s="19" t="s">
        <v>33</v>
      </c>
      <c r="F54" s="9" t="s">
        <v>17</v>
      </c>
      <c r="G54" s="15">
        <v>707</v>
      </c>
      <c r="H54" s="20">
        <v>46000</v>
      </c>
      <c r="I54" s="10" t="s">
        <v>15</v>
      </c>
      <c r="J54" s="21">
        <v>121487</v>
      </c>
      <c r="K54" s="22">
        <v>121487</v>
      </c>
      <c r="L54" s="11" t="s">
        <v>21</v>
      </c>
      <c r="M54" s="14" t="s">
        <v>19</v>
      </c>
      <c r="N54" s="12">
        <v>3</v>
      </c>
      <c r="O54" s="17" t="s">
        <v>230</v>
      </c>
    </row>
    <row r="55" spans="1:15" ht="20.100000000000001" customHeight="1" x14ac:dyDescent="0.25">
      <c r="A55" s="24" t="s">
        <v>529</v>
      </c>
      <c r="B55" s="15">
        <v>945</v>
      </c>
      <c r="C55" s="23">
        <v>46006</v>
      </c>
      <c r="D55" s="15">
        <v>888026</v>
      </c>
      <c r="E55" s="19" t="s">
        <v>33</v>
      </c>
      <c r="F55" s="9" t="s">
        <v>17</v>
      </c>
      <c r="G55" s="15">
        <v>708</v>
      </c>
      <c r="H55" s="20">
        <v>46002</v>
      </c>
      <c r="I55" s="10" t="s">
        <v>15</v>
      </c>
      <c r="J55" s="21">
        <v>336562</v>
      </c>
      <c r="K55" s="21">
        <v>336562</v>
      </c>
      <c r="L55" s="11" t="s">
        <v>21</v>
      </c>
      <c r="M55" s="14" t="s">
        <v>19</v>
      </c>
      <c r="N55" s="12">
        <v>3</v>
      </c>
      <c r="O55" s="17" t="s">
        <v>231</v>
      </c>
    </row>
    <row r="56" spans="1:15" ht="20.100000000000001" customHeight="1" x14ac:dyDescent="0.25">
      <c r="A56" s="24" t="s">
        <v>530</v>
      </c>
      <c r="B56" s="15">
        <v>945</v>
      </c>
      <c r="C56" s="23">
        <v>46006</v>
      </c>
      <c r="D56" s="15">
        <v>888026</v>
      </c>
      <c r="E56" s="19" t="s">
        <v>33</v>
      </c>
      <c r="F56" s="9" t="s">
        <v>17</v>
      </c>
      <c r="G56" s="15">
        <v>709</v>
      </c>
      <c r="H56" s="20">
        <v>46002</v>
      </c>
      <c r="I56" s="10" t="s">
        <v>15</v>
      </c>
      <c r="J56" s="21">
        <v>429977</v>
      </c>
      <c r="K56" s="21">
        <v>429977</v>
      </c>
      <c r="L56" s="11" t="s">
        <v>21</v>
      </c>
      <c r="M56" s="14" t="s">
        <v>19</v>
      </c>
      <c r="N56" s="12">
        <v>3</v>
      </c>
      <c r="O56" s="17" t="s">
        <v>232</v>
      </c>
    </row>
    <row r="57" spans="1:15" ht="20.100000000000001" customHeight="1" x14ac:dyDescent="0.25">
      <c r="A57" s="24" t="s">
        <v>531</v>
      </c>
      <c r="B57" s="15">
        <v>947</v>
      </c>
      <c r="C57" s="23">
        <v>46006</v>
      </c>
      <c r="D57" s="15">
        <v>314715</v>
      </c>
      <c r="E57" s="19" t="s">
        <v>127</v>
      </c>
      <c r="F57" s="9" t="s">
        <v>17</v>
      </c>
      <c r="G57" s="15">
        <v>155026</v>
      </c>
      <c r="H57" s="20">
        <v>45996</v>
      </c>
      <c r="I57" s="10" t="s">
        <v>15</v>
      </c>
      <c r="J57" s="21">
        <v>80133</v>
      </c>
      <c r="K57" s="21">
        <v>80133</v>
      </c>
      <c r="L57" s="11" t="s">
        <v>21</v>
      </c>
      <c r="M57" s="14" t="s">
        <v>19</v>
      </c>
      <c r="N57" s="12">
        <v>3</v>
      </c>
      <c r="O57" s="17" t="s">
        <v>233</v>
      </c>
    </row>
    <row r="58" spans="1:15" ht="20.100000000000001" customHeight="1" x14ac:dyDescent="0.25">
      <c r="A58" s="24" t="s">
        <v>532</v>
      </c>
      <c r="B58" s="15">
        <v>947</v>
      </c>
      <c r="C58" s="23">
        <v>46006</v>
      </c>
      <c r="D58" s="15">
        <v>314715</v>
      </c>
      <c r="E58" s="19" t="s">
        <v>127</v>
      </c>
      <c r="F58" s="5" t="s">
        <v>17</v>
      </c>
      <c r="G58" s="15">
        <v>154361</v>
      </c>
      <c r="H58" s="20">
        <v>45996</v>
      </c>
      <c r="I58" s="7" t="s">
        <v>15</v>
      </c>
      <c r="J58" s="21">
        <v>234582</v>
      </c>
      <c r="K58" s="21">
        <v>234582</v>
      </c>
      <c r="L58" s="3" t="s">
        <v>21</v>
      </c>
      <c r="M58" s="42" t="s">
        <v>19</v>
      </c>
      <c r="N58" s="2">
        <v>3</v>
      </c>
      <c r="O58" s="17" t="s">
        <v>234</v>
      </c>
    </row>
    <row r="59" spans="1:15" ht="20.100000000000001" customHeight="1" x14ac:dyDescent="0.25">
      <c r="A59" s="24" t="s">
        <v>533</v>
      </c>
      <c r="B59" s="15">
        <v>948</v>
      </c>
      <c r="C59" s="23">
        <v>46006</v>
      </c>
      <c r="D59" s="15">
        <v>18757282</v>
      </c>
      <c r="E59" s="19" t="s">
        <v>150</v>
      </c>
      <c r="F59" s="5" t="s">
        <v>17</v>
      </c>
      <c r="G59" s="15">
        <v>72857</v>
      </c>
      <c r="H59" s="20">
        <v>45989</v>
      </c>
      <c r="I59" s="7" t="s">
        <v>15</v>
      </c>
      <c r="J59" s="21">
        <v>18757282</v>
      </c>
      <c r="K59" s="21">
        <v>18757282</v>
      </c>
      <c r="L59" s="3" t="s">
        <v>21</v>
      </c>
      <c r="M59" s="42" t="s">
        <v>19</v>
      </c>
      <c r="N59" s="2">
        <v>3</v>
      </c>
      <c r="O59" s="17" t="s">
        <v>321</v>
      </c>
    </row>
    <row r="60" spans="1:15" ht="20.100000000000001" customHeight="1" x14ac:dyDescent="0.25">
      <c r="A60" s="24" t="s">
        <v>534</v>
      </c>
      <c r="B60" s="15">
        <v>949</v>
      </c>
      <c r="C60" s="23">
        <v>46006</v>
      </c>
      <c r="D60" s="15">
        <v>165297</v>
      </c>
      <c r="E60" s="19" t="s">
        <v>151</v>
      </c>
      <c r="F60" s="3" t="s">
        <v>17</v>
      </c>
      <c r="G60" s="15">
        <v>6398444</v>
      </c>
      <c r="H60" s="20">
        <v>45991</v>
      </c>
      <c r="I60" s="17" t="s">
        <v>15</v>
      </c>
      <c r="J60" s="21">
        <v>165297</v>
      </c>
      <c r="K60" s="21">
        <v>165297</v>
      </c>
      <c r="L60" s="3" t="s">
        <v>21</v>
      </c>
      <c r="M60" s="3" t="s">
        <v>19</v>
      </c>
      <c r="N60" s="2">
        <v>3</v>
      </c>
      <c r="O60" s="36" t="s">
        <v>236</v>
      </c>
    </row>
    <row r="61" spans="1:15" ht="20.100000000000001" customHeight="1" x14ac:dyDescent="0.25">
      <c r="A61" s="24" t="s">
        <v>535</v>
      </c>
      <c r="B61" s="15">
        <v>950</v>
      </c>
      <c r="C61" s="23">
        <v>46006</v>
      </c>
      <c r="D61" s="15">
        <v>151071</v>
      </c>
      <c r="E61" s="19" t="s">
        <v>152</v>
      </c>
      <c r="F61" s="3" t="s">
        <v>17</v>
      </c>
      <c r="G61" s="15">
        <v>229884</v>
      </c>
      <c r="H61" s="20">
        <v>46001</v>
      </c>
      <c r="I61" s="17" t="s">
        <v>15</v>
      </c>
      <c r="J61" s="21">
        <v>151071</v>
      </c>
      <c r="K61" s="21">
        <v>151071</v>
      </c>
      <c r="L61" s="3" t="s">
        <v>21</v>
      </c>
      <c r="M61" s="3" t="s">
        <v>19</v>
      </c>
      <c r="N61" s="2">
        <v>3</v>
      </c>
      <c r="O61" s="36" t="s">
        <v>237</v>
      </c>
    </row>
    <row r="62" spans="1:15" ht="20.100000000000001" customHeight="1" x14ac:dyDescent="0.25">
      <c r="A62" s="24" t="s">
        <v>536</v>
      </c>
      <c r="B62" s="15">
        <v>951</v>
      </c>
      <c r="C62" s="23">
        <v>46006</v>
      </c>
      <c r="D62" s="15">
        <v>198897</v>
      </c>
      <c r="E62" s="19" t="s">
        <v>153</v>
      </c>
      <c r="F62" s="3" t="s">
        <v>17</v>
      </c>
      <c r="G62" s="15">
        <v>2594</v>
      </c>
      <c r="H62" s="20">
        <v>46002</v>
      </c>
      <c r="I62" s="17" t="s">
        <v>15</v>
      </c>
      <c r="J62" s="21">
        <v>198897</v>
      </c>
      <c r="K62" s="21">
        <v>198897</v>
      </c>
      <c r="L62" s="3" t="s">
        <v>21</v>
      </c>
      <c r="M62" s="3" t="s">
        <v>19</v>
      </c>
      <c r="N62" s="2">
        <v>3</v>
      </c>
      <c r="O62" s="36" t="s">
        <v>238</v>
      </c>
    </row>
    <row r="63" spans="1:15" ht="20.100000000000001" customHeight="1" x14ac:dyDescent="0.25">
      <c r="A63" s="24" t="s">
        <v>537</v>
      </c>
      <c r="B63" s="15">
        <v>952</v>
      </c>
      <c r="C63" s="23">
        <v>46006</v>
      </c>
      <c r="D63" s="15">
        <v>250000</v>
      </c>
      <c r="E63" s="19" t="s">
        <v>27</v>
      </c>
      <c r="F63" s="3" t="s">
        <v>17</v>
      </c>
      <c r="G63" s="15">
        <v>252</v>
      </c>
      <c r="H63" s="20">
        <v>46001</v>
      </c>
      <c r="I63" s="17" t="s">
        <v>15</v>
      </c>
      <c r="J63" s="21">
        <v>250000</v>
      </c>
      <c r="K63" s="21">
        <v>250000</v>
      </c>
      <c r="L63" s="3" t="s">
        <v>21</v>
      </c>
      <c r="M63" s="3" t="s">
        <v>19</v>
      </c>
      <c r="N63" s="2">
        <v>3</v>
      </c>
      <c r="O63" s="36" t="s">
        <v>239</v>
      </c>
    </row>
    <row r="64" spans="1:15" ht="20.100000000000001" customHeight="1" x14ac:dyDescent="0.25">
      <c r="A64" s="24" t="s">
        <v>538</v>
      </c>
      <c r="B64" s="15">
        <v>953</v>
      </c>
      <c r="C64" s="23">
        <v>46006</v>
      </c>
      <c r="D64" s="15">
        <v>96000</v>
      </c>
      <c r="E64" s="19" t="s">
        <v>154</v>
      </c>
      <c r="F64" s="3" t="s">
        <v>17</v>
      </c>
      <c r="G64" s="15">
        <v>1324</v>
      </c>
      <c r="H64" s="20">
        <v>46001</v>
      </c>
      <c r="I64" s="17" t="s">
        <v>15</v>
      </c>
      <c r="J64" s="21">
        <v>96000</v>
      </c>
      <c r="K64" s="21">
        <v>96000</v>
      </c>
      <c r="L64" s="3" t="s">
        <v>21</v>
      </c>
      <c r="M64" s="3" t="s">
        <v>19</v>
      </c>
      <c r="N64" s="2">
        <v>3</v>
      </c>
      <c r="O64" s="36" t="s">
        <v>240</v>
      </c>
    </row>
    <row r="65" spans="1:15" ht="20.100000000000001" customHeight="1" x14ac:dyDescent="0.25">
      <c r="A65" s="24" t="s">
        <v>539</v>
      </c>
      <c r="B65" s="15">
        <v>960</v>
      </c>
      <c r="C65" s="23">
        <v>46007</v>
      </c>
      <c r="D65" s="15">
        <v>378420</v>
      </c>
      <c r="E65" s="19" t="s">
        <v>123</v>
      </c>
      <c r="F65" s="3" t="s">
        <v>17</v>
      </c>
      <c r="G65" s="15">
        <v>3</v>
      </c>
      <c r="H65" s="20">
        <v>46003</v>
      </c>
      <c r="I65" s="17" t="s">
        <v>15</v>
      </c>
      <c r="J65" s="21">
        <v>378420</v>
      </c>
      <c r="K65" s="21">
        <v>378420</v>
      </c>
      <c r="L65" s="3" t="s">
        <v>21</v>
      </c>
      <c r="M65" s="3" t="s">
        <v>19</v>
      </c>
      <c r="N65" s="2">
        <v>3</v>
      </c>
      <c r="O65" s="36" t="s">
        <v>302</v>
      </c>
    </row>
    <row r="66" spans="1:15" ht="20.100000000000001" customHeight="1" x14ac:dyDescent="0.25">
      <c r="A66" s="24" t="s">
        <v>540</v>
      </c>
      <c r="B66" s="15">
        <v>961</v>
      </c>
      <c r="C66" s="23">
        <v>46007</v>
      </c>
      <c r="D66" s="15">
        <v>1472030</v>
      </c>
      <c r="E66" s="19" t="s">
        <v>112</v>
      </c>
      <c r="F66" s="3" t="s">
        <v>17</v>
      </c>
      <c r="G66" s="15">
        <v>607</v>
      </c>
      <c r="H66" s="20">
        <v>46003</v>
      </c>
      <c r="I66" s="17" t="s">
        <v>15</v>
      </c>
      <c r="J66" s="21">
        <v>59500</v>
      </c>
      <c r="K66" s="21">
        <v>59500</v>
      </c>
      <c r="L66" s="3" t="s">
        <v>21</v>
      </c>
      <c r="M66" s="3" t="s">
        <v>19</v>
      </c>
      <c r="N66" s="2">
        <v>3</v>
      </c>
      <c r="O66" s="36" t="s">
        <v>314</v>
      </c>
    </row>
    <row r="67" spans="1:15" ht="20.100000000000001" customHeight="1" x14ac:dyDescent="0.25">
      <c r="A67" s="24" t="s">
        <v>541</v>
      </c>
      <c r="B67" s="15">
        <v>961</v>
      </c>
      <c r="C67" s="23">
        <v>46007</v>
      </c>
      <c r="D67" s="15">
        <v>1472030</v>
      </c>
      <c r="E67" s="19" t="s">
        <v>112</v>
      </c>
      <c r="F67" s="3" t="s">
        <v>17</v>
      </c>
      <c r="G67" s="15">
        <v>608</v>
      </c>
      <c r="H67" s="20">
        <v>46003</v>
      </c>
      <c r="I67" s="17" t="s">
        <v>15</v>
      </c>
      <c r="J67" s="21">
        <v>1412530</v>
      </c>
      <c r="K67" s="21">
        <v>1412530</v>
      </c>
      <c r="L67" s="3" t="s">
        <v>21</v>
      </c>
      <c r="M67" s="3" t="s">
        <v>19</v>
      </c>
      <c r="N67" s="2">
        <v>3</v>
      </c>
      <c r="O67" s="36" t="s">
        <v>315</v>
      </c>
    </row>
    <row r="68" spans="1:15" ht="20.100000000000001" customHeight="1" x14ac:dyDescent="0.25">
      <c r="A68" s="24" t="s">
        <v>542</v>
      </c>
      <c r="B68" s="15">
        <v>962</v>
      </c>
      <c r="C68" s="23">
        <v>46007</v>
      </c>
      <c r="D68" s="15">
        <v>243950</v>
      </c>
      <c r="E68" s="19" t="s">
        <v>149</v>
      </c>
      <c r="F68" s="3" t="s">
        <v>17</v>
      </c>
      <c r="G68" s="15">
        <v>141</v>
      </c>
      <c r="H68" s="20">
        <v>46003</v>
      </c>
      <c r="I68" s="17" t="s">
        <v>15</v>
      </c>
      <c r="J68" s="21">
        <v>243950</v>
      </c>
      <c r="K68" s="21">
        <v>243950</v>
      </c>
      <c r="L68" s="3" t="s">
        <v>21</v>
      </c>
      <c r="M68" s="3" t="s">
        <v>19</v>
      </c>
      <c r="N68" s="2">
        <v>3</v>
      </c>
      <c r="O68" s="36" t="s">
        <v>316</v>
      </c>
    </row>
    <row r="69" spans="1:15" ht="20.100000000000001" customHeight="1" x14ac:dyDescent="0.25">
      <c r="A69" s="24" t="s">
        <v>543</v>
      </c>
      <c r="B69" s="15">
        <v>963</v>
      </c>
      <c r="C69" s="23">
        <v>46007</v>
      </c>
      <c r="D69" s="15">
        <v>2480000</v>
      </c>
      <c r="E69" s="19" t="s">
        <v>155</v>
      </c>
      <c r="F69" s="3" t="s">
        <v>17</v>
      </c>
      <c r="G69" s="15">
        <v>5</v>
      </c>
      <c r="H69" s="20">
        <v>46003</v>
      </c>
      <c r="I69" s="17" t="s">
        <v>15</v>
      </c>
      <c r="J69" s="21">
        <v>2480000</v>
      </c>
      <c r="K69" s="21">
        <v>2480000</v>
      </c>
      <c r="L69" s="3" t="s">
        <v>21</v>
      </c>
      <c r="M69" s="3" t="s">
        <v>19</v>
      </c>
      <c r="N69" s="2">
        <v>3</v>
      </c>
      <c r="O69" s="36" t="s">
        <v>317</v>
      </c>
    </row>
    <row r="70" spans="1:15" ht="20.100000000000001" customHeight="1" x14ac:dyDescent="0.25">
      <c r="A70" s="24" t="s">
        <v>544</v>
      </c>
      <c r="B70" s="15">
        <v>964</v>
      </c>
      <c r="C70" s="23">
        <v>46007</v>
      </c>
      <c r="D70" s="15">
        <v>7369100</v>
      </c>
      <c r="E70" s="19" t="s">
        <v>125</v>
      </c>
      <c r="F70" s="3" t="s">
        <v>17</v>
      </c>
      <c r="G70" s="15">
        <v>2600</v>
      </c>
      <c r="H70" s="20">
        <v>45981</v>
      </c>
      <c r="I70" s="17" t="s">
        <v>15</v>
      </c>
      <c r="J70" s="21">
        <v>7369100</v>
      </c>
      <c r="K70" s="21">
        <v>7369100</v>
      </c>
      <c r="L70" s="3" t="s">
        <v>21</v>
      </c>
      <c r="M70" s="3" t="s">
        <v>19</v>
      </c>
      <c r="N70" s="2">
        <v>3</v>
      </c>
      <c r="O70" s="36" t="s">
        <v>318</v>
      </c>
    </row>
    <row r="71" spans="1:15" ht="20.100000000000001" customHeight="1" x14ac:dyDescent="0.25">
      <c r="A71" s="24" t="s">
        <v>545</v>
      </c>
      <c r="B71" s="15">
        <v>965</v>
      </c>
      <c r="C71" s="23">
        <v>46007</v>
      </c>
      <c r="D71" s="15">
        <v>1712205</v>
      </c>
      <c r="E71" s="19" t="s">
        <v>156</v>
      </c>
      <c r="F71" s="3" t="s">
        <v>17</v>
      </c>
      <c r="G71" s="15">
        <v>168</v>
      </c>
      <c r="H71" s="20">
        <v>46005</v>
      </c>
      <c r="I71" s="17" t="s">
        <v>15</v>
      </c>
      <c r="J71" s="21">
        <v>1712205</v>
      </c>
      <c r="K71" s="21">
        <v>1712205</v>
      </c>
      <c r="L71" s="3" t="s">
        <v>21</v>
      </c>
      <c r="M71" s="3" t="s">
        <v>19</v>
      </c>
      <c r="N71" s="2">
        <v>3</v>
      </c>
      <c r="O71" s="36" t="s">
        <v>319</v>
      </c>
    </row>
    <row r="72" spans="1:15" ht="20.100000000000001" customHeight="1" x14ac:dyDescent="0.25">
      <c r="A72" s="24" t="s">
        <v>546</v>
      </c>
      <c r="B72" s="15">
        <v>966</v>
      </c>
      <c r="C72" s="23">
        <v>46007</v>
      </c>
      <c r="D72" s="15">
        <v>21415805</v>
      </c>
      <c r="E72" s="19" t="s">
        <v>157</v>
      </c>
      <c r="F72" s="3" t="s">
        <v>17</v>
      </c>
      <c r="G72" s="15">
        <v>2</v>
      </c>
      <c r="H72" s="20">
        <v>46003</v>
      </c>
      <c r="I72" s="17" t="s">
        <v>15</v>
      </c>
      <c r="J72" s="21">
        <v>21415805</v>
      </c>
      <c r="K72" s="21">
        <v>21415805</v>
      </c>
      <c r="L72" s="3" t="s">
        <v>21</v>
      </c>
      <c r="M72" s="3" t="s">
        <v>19</v>
      </c>
      <c r="N72" s="2">
        <v>3</v>
      </c>
      <c r="O72" s="36" t="s">
        <v>320</v>
      </c>
    </row>
    <row r="73" spans="1:15" ht="20.100000000000001" customHeight="1" x14ac:dyDescent="0.25">
      <c r="A73" s="24" t="s">
        <v>547</v>
      </c>
      <c r="B73" s="15">
        <v>967</v>
      </c>
      <c r="C73" s="23">
        <v>46007</v>
      </c>
      <c r="D73" s="15">
        <v>8182729</v>
      </c>
      <c r="E73" s="19" t="s">
        <v>128</v>
      </c>
      <c r="F73" s="3" t="s">
        <v>17</v>
      </c>
      <c r="G73" s="15">
        <v>185335</v>
      </c>
      <c r="H73" s="20">
        <v>46003</v>
      </c>
      <c r="I73" s="17" t="s">
        <v>15</v>
      </c>
      <c r="J73" s="21">
        <v>8182729</v>
      </c>
      <c r="K73" s="21">
        <v>8182729</v>
      </c>
      <c r="L73" s="3" t="s">
        <v>21</v>
      </c>
      <c r="M73" s="3" t="s">
        <v>19</v>
      </c>
      <c r="N73" s="2">
        <v>3</v>
      </c>
      <c r="O73" s="36" t="s">
        <v>129</v>
      </c>
    </row>
    <row r="74" spans="1:15" ht="20.100000000000001" customHeight="1" x14ac:dyDescent="0.25">
      <c r="A74" s="24" t="s">
        <v>548</v>
      </c>
      <c r="B74" s="15">
        <v>968</v>
      </c>
      <c r="C74" s="23">
        <v>46007</v>
      </c>
      <c r="D74" s="15">
        <v>842737</v>
      </c>
      <c r="E74" s="19" t="s">
        <v>158</v>
      </c>
      <c r="F74" s="3" t="s">
        <v>17</v>
      </c>
      <c r="G74" s="15">
        <v>12023633</v>
      </c>
      <c r="H74" s="20">
        <v>46003</v>
      </c>
      <c r="I74" s="17" t="s">
        <v>15</v>
      </c>
      <c r="J74" s="21">
        <v>842737</v>
      </c>
      <c r="K74" s="21">
        <v>842737</v>
      </c>
      <c r="L74" s="3" t="s">
        <v>21</v>
      </c>
      <c r="M74" s="3" t="s">
        <v>19</v>
      </c>
      <c r="N74" s="2">
        <v>3</v>
      </c>
      <c r="O74" s="36" t="s">
        <v>322</v>
      </c>
    </row>
    <row r="75" spans="1:15" s="72" customFormat="1" ht="20.100000000000001" customHeight="1" x14ac:dyDescent="0.25">
      <c r="A75" s="24" t="s">
        <v>549</v>
      </c>
      <c r="B75" s="15">
        <v>975</v>
      </c>
      <c r="C75" s="23">
        <v>46008</v>
      </c>
      <c r="D75" s="15">
        <v>125000</v>
      </c>
      <c r="E75" s="19" t="s">
        <v>159</v>
      </c>
      <c r="F75" s="3" t="s">
        <v>16</v>
      </c>
      <c r="G75" s="15">
        <v>36972</v>
      </c>
      <c r="H75" s="20">
        <v>46002</v>
      </c>
      <c r="I75" s="17" t="s">
        <v>15</v>
      </c>
      <c r="J75" s="21">
        <v>125000</v>
      </c>
      <c r="K75" s="21">
        <v>125000</v>
      </c>
      <c r="L75" s="3" t="s">
        <v>21</v>
      </c>
      <c r="M75" s="3" t="s">
        <v>19</v>
      </c>
      <c r="N75" s="2">
        <v>3</v>
      </c>
      <c r="O75" s="36" t="s">
        <v>194</v>
      </c>
    </row>
    <row r="76" spans="1:15" ht="20.100000000000001" customHeight="1" x14ac:dyDescent="0.25">
      <c r="A76" s="24" t="s">
        <v>550</v>
      </c>
      <c r="B76" s="15">
        <v>976</v>
      </c>
      <c r="C76" s="23">
        <v>46008</v>
      </c>
      <c r="D76" s="15">
        <v>31250</v>
      </c>
      <c r="E76" s="19" t="s">
        <v>160</v>
      </c>
      <c r="F76" s="3" t="s">
        <v>16</v>
      </c>
      <c r="G76" s="15">
        <v>36973</v>
      </c>
      <c r="H76" s="20">
        <v>46002</v>
      </c>
      <c r="I76" s="17" t="s">
        <v>15</v>
      </c>
      <c r="J76" s="21">
        <v>31250</v>
      </c>
      <c r="K76" s="21">
        <v>31250</v>
      </c>
      <c r="L76" s="3" t="s">
        <v>21</v>
      </c>
      <c r="M76" s="3" t="s">
        <v>19</v>
      </c>
      <c r="N76" s="2">
        <v>3</v>
      </c>
      <c r="O76" s="36" t="s">
        <v>195</v>
      </c>
    </row>
    <row r="77" spans="1:15" ht="20.100000000000001" customHeight="1" x14ac:dyDescent="0.25">
      <c r="A77" s="24" t="s">
        <v>551</v>
      </c>
      <c r="B77" s="15">
        <v>977</v>
      </c>
      <c r="C77" s="23">
        <v>46008</v>
      </c>
      <c r="D77" s="15">
        <v>31250</v>
      </c>
      <c r="E77" s="19" t="s">
        <v>161</v>
      </c>
      <c r="F77" s="3" t="s">
        <v>16</v>
      </c>
      <c r="G77" s="15">
        <v>36975</v>
      </c>
      <c r="H77" s="20">
        <v>46002</v>
      </c>
      <c r="I77" s="17" t="s">
        <v>15</v>
      </c>
      <c r="J77" s="21">
        <v>31250</v>
      </c>
      <c r="K77" s="21">
        <v>31250</v>
      </c>
      <c r="L77" s="3" t="s">
        <v>21</v>
      </c>
      <c r="M77" s="3" t="s">
        <v>19</v>
      </c>
      <c r="N77" s="2">
        <v>3</v>
      </c>
      <c r="O77" s="36" t="s">
        <v>196</v>
      </c>
    </row>
    <row r="78" spans="1:15" ht="20.100000000000001" customHeight="1" x14ac:dyDescent="0.25">
      <c r="A78" s="24" t="s">
        <v>552</v>
      </c>
      <c r="B78" s="15">
        <v>978</v>
      </c>
      <c r="C78" s="23">
        <v>46008</v>
      </c>
      <c r="D78" s="15">
        <v>31250</v>
      </c>
      <c r="E78" s="19" t="s">
        <v>162</v>
      </c>
      <c r="F78" s="3" t="s">
        <v>16</v>
      </c>
      <c r="G78" s="15">
        <v>36977</v>
      </c>
      <c r="H78" s="20">
        <v>46002</v>
      </c>
      <c r="I78" s="17" t="s">
        <v>15</v>
      </c>
      <c r="J78" s="21">
        <v>31250</v>
      </c>
      <c r="K78" s="21">
        <v>31250</v>
      </c>
      <c r="L78" s="3" t="s">
        <v>21</v>
      </c>
      <c r="M78" s="3" t="s">
        <v>19</v>
      </c>
      <c r="N78" s="2">
        <v>3</v>
      </c>
      <c r="O78" s="36" t="s">
        <v>197</v>
      </c>
    </row>
    <row r="79" spans="1:15" ht="20.100000000000001" customHeight="1" x14ac:dyDescent="0.25">
      <c r="A79" s="24" t="s">
        <v>553</v>
      </c>
      <c r="B79" s="15">
        <v>979</v>
      </c>
      <c r="C79" s="23">
        <v>46008</v>
      </c>
      <c r="D79" s="15">
        <v>31250</v>
      </c>
      <c r="E79" s="19" t="s">
        <v>163</v>
      </c>
      <c r="F79" s="3" t="s">
        <v>16</v>
      </c>
      <c r="G79" s="15">
        <v>36978</v>
      </c>
      <c r="H79" s="20">
        <v>46002</v>
      </c>
      <c r="I79" s="17" t="s">
        <v>15</v>
      </c>
      <c r="J79" s="21">
        <v>31250</v>
      </c>
      <c r="K79" s="21">
        <v>31250</v>
      </c>
      <c r="L79" s="3" t="s">
        <v>21</v>
      </c>
      <c r="M79" s="3" t="s">
        <v>19</v>
      </c>
      <c r="N79" s="2">
        <v>3</v>
      </c>
      <c r="O79" s="36" t="s">
        <v>198</v>
      </c>
    </row>
    <row r="80" spans="1:15" ht="20.100000000000001" customHeight="1" x14ac:dyDescent="0.25">
      <c r="A80" s="24" t="s">
        <v>554</v>
      </c>
      <c r="B80" s="15">
        <v>980</v>
      </c>
      <c r="C80" s="23">
        <v>46008</v>
      </c>
      <c r="D80" s="15">
        <v>125000</v>
      </c>
      <c r="E80" s="19" t="s">
        <v>164</v>
      </c>
      <c r="F80" s="3" t="s">
        <v>16</v>
      </c>
      <c r="G80" s="15">
        <v>36980</v>
      </c>
      <c r="H80" s="20">
        <v>46002</v>
      </c>
      <c r="I80" s="17" t="s">
        <v>15</v>
      </c>
      <c r="J80" s="21">
        <v>125000</v>
      </c>
      <c r="K80" s="21">
        <v>125000</v>
      </c>
      <c r="L80" s="3" t="s">
        <v>21</v>
      </c>
      <c r="M80" s="3" t="s">
        <v>19</v>
      </c>
      <c r="N80" s="2">
        <v>3</v>
      </c>
      <c r="O80" s="36" t="s">
        <v>199</v>
      </c>
    </row>
    <row r="81" spans="1:15" ht="20.100000000000001" customHeight="1" x14ac:dyDescent="0.25">
      <c r="A81" s="24" t="s">
        <v>555</v>
      </c>
      <c r="B81" s="15">
        <v>981</v>
      </c>
      <c r="C81" s="23">
        <v>46008</v>
      </c>
      <c r="D81" s="15">
        <v>62500</v>
      </c>
      <c r="E81" s="19" t="s">
        <v>165</v>
      </c>
      <c r="F81" s="3" t="s">
        <v>16</v>
      </c>
      <c r="G81" s="15">
        <v>36981</v>
      </c>
      <c r="H81" s="20">
        <v>46002</v>
      </c>
      <c r="I81" s="17" t="s">
        <v>15</v>
      </c>
      <c r="J81" s="21">
        <v>62500</v>
      </c>
      <c r="K81" s="21">
        <v>62500</v>
      </c>
      <c r="L81" s="3" t="s">
        <v>21</v>
      </c>
      <c r="M81" s="3" t="s">
        <v>19</v>
      </c>
      <c r="N81" s="2">
        <v>3</v>
      </c>
      <c r="O81" s="36" t="s">
        <v>200</v>
      </c>
    </row>
    <row r="82" spans="1:15" ht="20.100000000000001" customHeight="1" x14ac:dyDescent="0.25">
      <c r="A82" s="24" t="s">
        <v>556</v>
      </c>
      <c r="B82" s="15">
        <v>989</v>
      </c>
      <c r="C82" s="57">
        <v>46010</v>
      </c>
      <c r="D82" s="29">
        <v>100000</v>
      </c>
      <c r="E82" s="58" t="s">
        <v>135</v>
      </c>
      <c r="F82" s="26" t="s">
        <v>23</v>
      </c>
      <c r="G82" s="28">
        <v>98</v>
      </c>
      <c r="H82" s="59">
        <v>45994</v>
      </c>
      <c r="I82" s="60" t="s">
        <v>15</v>
      </c>
      <c r="J82" s="33">
        <v>100000</v>
      </c>
      <c r="K82" s="33">
        <v>100000</v>
      </c>
      <c r="L82" s="27" t="s">
        <v>22</v>
      </c>
      <c r="M82" s="27" t="s">
        <v>22</v>
      </c>
      <c r="N82" s="28">
        <v>3</v>
      </c>
      <c r="O82" s="61" t="s">
        <v>313</v>
      </c>
    </row>
    <row r="83" spans="1:15" ht="20.100000000000001" customHeight="1" x14ac:dyDescent="0.25">
      <c r="A83" s="24" t="s">
        <v>557</v>
      </c>
      <c r="B83" s="15">
        <v>990</v>
      </c>
      <c r="C83" s="23">
        <v>46010</v>
      </c>
      <c r="D83" s="15">
        <v>8000000</v>
      </c>
      <c r="E83" s="19" t="s">
        <v>167</v>
      </c>
      <c r="F83" s="3" t="s">
        <v>17</v>
      </c>
      <c r="G83" s="15">
        <v>1</v>
      </c>
      <c r="H83" s="20">
        <v>46007</v>
      </c>
      <c r="I83" s="17" t="s">
        <v>15</v>
      </c>
      <c r="J83" s="21">
        <v>8000000</v>
      </c>
      <c r="K83" s="21">
        <v>8000000</v>
      </c>
      <c r="L83" s="3" t="s">
        <v>21</v>
      </c>
      <c r="M83" s="3" t="s">
        <v>19</v>
      </c>
      <c r="N83" s="2">
        <v>3</v>
      </c>
      <c r="O83" s="36" t="s">
        <v>305</v>
      </c>
    </row>
    <row r="84" spans="1:15" ht="20.100000000000001" customHeight="1" x14ac:dyDescent="0.25">
      <c r="A84" s="24" t="s">
        <v>558</v>
      </c>
      <c r="B84" s="15">
        <v>991</v>
      </c>
      <c r="C84" s="23">
        <v>46010</v>
      </c>
      <c r="D84" s="15">
        <v>651455</v>
      </c>
      <c r="E84" s="19" t="s">
        <v>111</v>
      </c>
      <c r="F84" s="3" t="s">
        <v>17</v>
      </c>
      <c r="G84" s="15">
        <v>52496582</v>
      </c>
      <c r="H84" s="20">
        <v>46001</v>
      </c>
      <c r="I84" s="17" t="s">
        <v>15</v>
      </c>
      <c r="J84" s="21">
        <v>651455</v>
      </c>
      <c r="K84" s="21">
        <v>651455</v>
      </c>
      <c r="L84" s="3" t="s">
        <v>21</v>
      </c>
      <c r="M84" s="3" t="s">
        <v>19</v>
      </c>
      <c r="N84" s="2">
        <v>3</v>
      </c>
      <c r="O84" s="36" t="s">
        <v>306</v>
      </c>
    </row>
    <row r="85" spans="1:15" ht="20.100000000000001" customHeight="1" x14ac:dyDescent="0.25">
      <c r="A85" s="24" t="s">
        <v>559</v>
      </c>
      <c r="B85" s="15">
        <v>992</v>
      </c>
      <c r="C85" s="23">
        <v>46010</v>
      </c>
      <c r="D85" s="15">
        <v>587256</v>
      </c>
      <c r="E85" s="19" t="s">
        <v>36</v>
      </c>
      <c r="F85" s="3" t="s">
        <v>17</v>
      </c>
      <c r="G85" s="15">
        <v>491635</v>
      </c>
      <c r="H85" s="20">
        <v>46007</v>
      </c>
      <c r="I85" s="17" t="s">
        <v>15</v>
      </c>
      <c r="J85" s="21">
        <v>526226</v>
      </c>
      <c r="K85" s="21">
        <v>526226</v>
      </c>
      <c r="L85" s="3" t="s">
        <v>21</v>
      </c>
      <c r="M85" s="3" t="s">
        <v>19</v>
      </c>
      <c r="N85" s="2">
        <v>3</v>
      </c>
      <c r="O85" s="36" t="s">
        <v>307</v>
      </c>
    </row>
    <row r="86" spans="1:15" ht="20.100000000000001" customHeight="1" x14ac:dyDescent="0.25">
      <c r="A86" s="24" t="s">
        <v>560</v>
      </c>
      <c r="B86" s="15">
        <v>992</v>
      </c>
      <c r="C86" s="23">
        <v>46010</v>
      </c>
      <c r="D86" s="15">
        <v>587256</v>
      </c>
      <c r="E86" s="19" t="s">
        <v>36</v>
      </c>
      <c r="F86" s="3" t="s">
        <v>17</v>
      </c>
      <c r="G86" s="15">
        <v>491636</v>
      </c>
      <c r="H86" s="20">
        <v>46007</v>
      </c>
      <c r="I86" s="17" t="s">
        <v>15</v>
      </c>
      <c r="J86" s="21">
        <v>61030</v>
      </c>
      <c r="K86" s="21">
        <v>61030</v>
      </c>
      <c r="L86" s="3" t="s">
        <v>21</v>
      </c>
      <c r="M86" s="3" t="s">
        <v>19</v>
      </c>
      <c r="N86" s="2">
        <v>3</v>
      </c>
      <c r="O86" s="36" t="s">
        <v>308</v>
      </c>
    </row>
    <row r="87" spans="1:15" ht="20.100000000000001" customHeight="1" x14ac:dyDescent="0.25">
      <c r="A87" s="24" t="s">
        <v>561</v>
      </c>
      <c r="B87" s="15">
        <v>993</v>
      </c>
      <c r="C87" s="23">
        <v>46010</v>
      </c>
      <c r="D87" s="21">
        <v>1600292</v>
      </c>
      <c r="E87" s="19" t="s">
        <v>143</v>
      </c>
      <c r="F87" s="3" t="s">
        <v>23</v>
      </c>
      <c r="G87" s="29">
        <v>138</v>
      </c>
      <c r="H87" s="20">
        <v>46008</v>
      </c>
      <c r="I87" s="17" t="s">
        <v>15</v>
      </c>
      <c r="J87" s="21">
        <v>1600292</v>
      </c>
      <c r="K87" s="21">
        <v>1600292</v>
      </c>
      <c r="L87" s="5" t="s">
        <v>22</v>
      </c>
      <c r="M87" s="5" t="s">
        <v>22</v>
      </c>
      <c r="N87" s="2">
        <v>3</v>
      </c>
      <c r="O87" s="36" t="s">
        <v>168</v>
      </c>
    </row>
    <row r="88" spans="1:15" ht="20.100000000000001" customHeight="1" x14ac:dyDescent="0.25">
      <c r="A88" s="24" t="s">
        <v>562</v>
      </c>
      <c r="B88" s="15">
        <v>994</v>
      </c>
      <c r="C88" s="23">
        <v>46010</v>
      </c>
      <c r="D88" s="15">
        <v>250000</v>
      </c>
      <c r="E88" s="19" t="s">
        <v>169</v>
      </c>
      <c r="F88" s="3" t="s">
        <v>23</v>
      </c>
      <c r="G88" s="15">
        <v>224</v>
      </c>
      <c r="H88" s="20">
        <v>46007</v>
      </c>
      <c r="I88" s="17" t="s">
        <v>15</v>
      </c>
      <c r="J88" s="21">
        <v>250000</v>
      </c>
      <c r="K88" s="21">
        <v>250000</v>
      </c>
      <c r="L88" s="5" t="s">
        <v>22</v>
      </c>
      <c r="M88" s="5" t="s">
        <v>22</v>
      </c>
      <c r="N88" s="2">
        <v>3</v>
      </c>
      <c r="O88" s="36" t="s">
        <v>753</v>
      </c>
    </row>
    <row r="89" spans="1:15" ht="20.100000000000001" customHeight="1" x14ac:dyDescent="0.25">
      <c r="A89" s="24" t="s">
        <v>563</v>
      </c>
      <c r="B89" s="15">
        <v>995</v>
      </c>
      <c r="C89" s="23">
        <v>46010</v>
      </c>
      <c r="D89" s="15">
        <v>281427</v>
      </c>
      <c r="E89" s="19" t="s">
        <v>170</v>
      </c>
      <c r="F89" s="3" t="s">
        <v>17</v>
      </c>
      <c r="G89" s="15">
        <v>834</v>
      </c>
      <c r="H89" s="20">
        <v>46007</v>
      </c>
      <c r="I89" s="17" t="s">
        <v>15</v>
      </c>
      <c r="J89" s="21">
        <v>281427</v>
      </c>
      <c r="K89" s="21">
        <v>281427</v>
      </c>
      <c r="L89" s="3" t="s">
        <v>21</v>
      </c>
      <c r="M89" s="3" t="s">
        <v>19</v>
      </c>
      <c r="N89" s="2">
        <v>3</v>
      </c>
      <c r="O89" s="36" t="s">
        <v>309</v>
      </c>
    </row>
    <row r="90" spans="1:15" s="72" customFormat="1" ht="20.100000000000001" customHeight="1" x14ac:dyDescent="0.25">
      <c r="A90" s="24" t="s">
        <v>564</v>
      </c>
      <c r="B90" s="15">
        <v>996</v>
      </c>
      <c r="C90" s="23">
        <v>46010</v>
      </c>
      <c r="D90" s="15">
        <v>62500</v>
      </c>
      <c r="E90" s="19" t="s">
        <v>166</v>
      </c>
      <c r="F90" s="3" t="s">
        <v>16</v>
      </c>
      <c r="G90" s="15">
        <v>36982</v>
      </c>
      <c r="H90" s="20">
        <v>46002</v>
      </c>
      <c r="I90" s="17" t="s">
        <v>15</v>
      </c>
      <c r="J90" s="21">
        <v>62500</v>
      </c>
      <c r="K90" s="21">
        <v>62500</v>
      </c>
      <c r="L90" s="3" t="s">
        <v>21</v>
      </c>
      <c r="M90" s="3" t="s">
        <v>19</v>
      </c>
      <c r="N90" s="2">
        <v>3</v>
      </c>
      <c r="O90" s="36" t="s">
        <v>473</v>
      </c>
    </row>
    <row r="91" spans="1:15" ht="20.100000000000001" customHeight="1" x14ac:dyDescent="0.25">
      <c r="A91" s="24" t="s">
        <v>565</v>
      </c>
      <c r="B91" s="15">
        <v>997</v>
      </c>
      <c r="C91" s="23">
        <v>46010</v>
      </c>
      <c r="D91" s="15">
        <v>211796</v>
      </c>
      <c r="E91" s="19" t="s">
        <v>171</v>
      </c>
      <c r="F91" s="3" t="s">
        <v>17</v>
      </c>
      <c r="G91" s="15">
        <v>289855</v>
      </c>
      <c r="H91" s="20">
        <v>46006</v>
      </c>
      <c r="I91" s="17" t="s">
        <v>15</v>
      </c>
      <c r="J91" s="21">
        <v>211796</v>
      </c>
      <c r="K91" s="21">
        <v>211796</v>
      </c>
      <c r="L91" s="3" t="s">
        <v>21</v>
      </c>
      <c r="M91" s="3" t="s">
        <v>19</v>
      </c>
      <c r="N91" s="2">
        <v>3</v>
      </c>
      <c r="O91" s="36" t="s">
        <v>310</v>
      </c>
    </row>
    <row r="92" spans="1:15" ht="20.100000000000001" customHeight="1" x14ac:dyDescent="0.25">
      <c r="A92" s="24" t="s">
        <v>566</v>
      </c>
      <c r="B92" s="15">
        <v>998</v>
      </c>
      <c r="C92" s="23">
        <v>46010</v>
      </c>
      <c r="D92" s="15">
        <v>10280</v>
      </c>
      <c r="E92" s="19" t="s">
        <v>62</v>
      </c>
      <c r="F92" s="3" t="s">
        <v>16</v>
      </c>
      <c r="G92" s="15">
        <v>35068</v>
      </c>
      <c r="H92" s="20">
        <v>46010</v>
      </c>
      <c r="I92" s="17" t="s">
        <v>15</v>
      </c>
      <c r="J92" s="21">
        <v>10280</v>
      </c>
      <c r="K92" s="21">
        <v>10280</v>
      </c>
      <c r="L92" s="3" t="s">
        <v>21</v>
      </c>
      <c r="M92" s="3" t="s">
        <v>19</v>
      </c>
      <c r="N92" s="2">
        <v>3</v>
      </c>
      <c r="O92" s="36" t="s">
        <v>56</v>
      </c>
    </row>
    <row r="93" spans="1:15" ht="20.100000000000001" customHeight="1" x14ac:dyDescent="0.25">
      <c r="A93" s="24" t="s">
        <v>567</v>
      </c>
      <c r="B93" s="15">
        <v>999</v>
      </c>
      <c r="C93" s="23">
        <v>46010</v>
      </c>
      <c r="D93" s="15">
        <v>4489958</v>
      </c>
      <c r="E93" s="19" t="s">
        <v>172</v>
      </c>
      <c r="F93" s="3" t="s">
        <v>17</v>
      </c>
      <c r="G93" s="15">
        <v>58475</v>
      </c>
      <c r="H93" s="20">
        <v>45705</v>
      </c>
      <c r="I93" s="17" t="s">
        <v>15</v>
      </c>
      <c r="J93" s="21">
        <v>4489958</v>
      </c>
      <c r="K93" s="21">
        <v>4489958</v>
      </c>
      <c r="L93" s="3" t="s">
        <v>21</v>
      </c>
      <c r="M93" s="3" t="s">
        <v>19</v>
      </c>
      <c r="N93" s="2">
        <v>3</v>
      </c>
      <c r="O93" s="36" t="s">
        <v>311</v>
      </c>
    </row>
    <row r="94" spans="1:15" ht="20.100000000000001" customHeight="1" x14ac:dyDescent="0.25">
      <c r="A94" s="24" t="s">
        <v>568</v>
      </c>
      <c r="B94" s="15">
        <v>1000</v>
      </c>
      <c r="C94" s="23">
        <v>46010</v>
      </c>
      <c r="D94" s="15">
        <v>220150</v>
      </c>
      <c r="E94" s="19" t="s">
        <v>116</v>
      </c>
      <c r="F94" s="3" t="s">
        <v>17</v>
      </c>
      <c r="G94" s="15">
        <v>11365</v>
      </c>
      <c r="H94" s="20">
        <v>46009</v>
      </c>
      <c r="I94" s="17" t="s">
        <v>15</v>
      </c>
      <c r="J94" s="21">
        <v>220150</v>
      </c>
      <c r="K94" s="21">
        <v>220150</v>
      </c>
      <c r="L94" s="3" t="s">
        <v>21</v>
      </c>
      <c r="M94" s="3" t="s">
        <v>19</v>
      </c>
      <c r="N94" s="2">
        <v>3</v>
      </c>
      <c r="O94" s="36" t="s">
        <v>312</v>
      </c>
    </row>
    <row r="95" spans="1:15" ht="20.100000000000001" customHeight="1" x14ac:dyDescent="0.25">
      <c r="A95" s="24" t="s">
        <v>569</v>
      </c>
      <c r="B95" s="15">
        <v>1001</v>
      </c>
      <c r="C95" s="23">
        <v>46010</v>
      </c>
      <c r="D95" s="15">
        <v>339055</v>
      </c>
      <c r="E95" s="19" t="s">
        <v>173</v>
      </c>
      <c r="F95" s="3" t="s">
        <v>17</v>
      </c>
      <c r="G95" s="15">
        <v>74048</v>
      </c>
      <c r="H95" s="20">
        <v>45996</v>
      </c>
      <c r="I95" s="17" t="s">
        <v>15</v>
      </c>
      <c r="J95" s="21">
        <v>339055</v>
      </c>
      <c r="K95" s="21">
        <v>339055</v>
      </c>
      <c r="L95" s="3" t="s">
        <v>21</v>
      </c>
      <c r="M95" s="3" t="s">
        <v>19</v>
      </c>
      <c r="N95" s="2">
        <v>3</v>
      </c>
      <c r="O95" s="36" t="s">
        <v>174</v>
      </c>
    </row>
    <row r="96" spans="1:15" ht="20.100000000000001" customHeight="1" x14ac:dyDescent="0.25">
      <c r="A96" s="24" t="s">
        <v>570</v>
      </c>
      <c r="B96" s="15">
        <v>1007</v>
      </c>
      <c r="C96" s="23">
        <v>46017</v>
      </c>
      <c r="D96" s="15">
        <v>1635060</v>
      </c>
      <c r="E96" s="19" t="s">
        <v>112</v>
      </c>
      <c r="F96" s="3" t="s">
        <v>17</v>
      </c>
      <c r="G96" s="15">
        <v>616</v>
      </c>
      <c r="H96" s="20">
        <v>46013</v>
      </c>
      <c r="I96" s="17" t="s">
        <v>15</v>
      </c>
      <c r="J96" s="21">
        <v>1635060</v>
      </c>
      <c r="K96" s="21">
        <v>1635060</v>
      </c>
      <c r="L96" s="3" t="s">
        <v>21</v>
      </c>
      <c r="M96" s="3" t="s">
        <v>19</v>
      </c>
      <c r="N96" s="2">
        <v>3</v>
      </c>
      <c r="O96" s="36" t="s">
        <v>295</v>
      </c>
    </row>
    <row r="97" spans="1:15" ht="20.100000000000001" customHeight="1" x14ac:dyDescent="0.25">
      <c r="A97" s="24" t="s">
        <v>571</v>
      </c>
      <c r="B97" s="15">
        <v>1008</v>
      </c>
      <c r="C97" s="23">
        <v>46017</v>
      </c>
      <c r="D97" s="15">
        <v>712979</v>
      </c>
      <c r="E97" s="19" t="s">
        <v>33</v>
      </c>
      <c r="F97" s="3" t="s">
        <v>17</v>
      </c>
      <c r="G97" s="15">
        <v>716</v>
      </c>
      <c r="H97" s="20">
        <v>46013</v>
      </c>
      <c r="I97" s="17" t="s">
        <v>15</v>
      </c>
      <c r="J97" s="21">
        <v>355979</v>
      </c>
      <c r="K97" s="21">
        <v>355979</v>
      </c>
      <c r="L97" s="3" t="s">
        <v>21</v>
      </c>
      <c r="M97" s="3" t="s">
        <v>19</v>
      </c>
      <c r="N97" s="2">
        <v>3</v>
      </c>
      <c r="O97" s="36" t="s">
        <v>274</v>
      </c>
    </row>
    <row r="98" spans="1:15" ht="20.100000000000001" customHeight="1" x14ac:dyDescent="0.25">
      <c r="A98" s="24" t="s">
        <v>572</v>
      </c>
      <c r="B98" s="15">
        <v>1008</v>
      </c>
      <c r="C98" s="23">
        <v>46017</v>
      </c>
      <c r="D98" s="15">
        <v>712979</v>
      </c>
      <c r="E98" s="19" t="s">
        <v>33</v>
      </c>
      <c r="F98" s="3" t="s">
        <v>17</v>
      </c>
      <c r="G98" s="15">
        <v>712</v>
      </c>
      <c r="H98" s="20">
        <v>46009</v>
      </c>
      <c r="I98" s="17" t="s">
        <v>15</v>
      </c>
      <c r="J98" s="21">
        <v>357000</v>
      </c>
      <c r="K98" s="21">
        <v>357000</v>
      </c>
      <c r="L98" s="3" t="s">
        <v>21</v>
      </c>
      <c r="M98" s="3" t="s">
        <v>19</v>
      </c>
      <c r="N98" s="2">
        <v>3</v>
      </c>
      <c r="O98" s="36" t="s">
        <v>275</v>
      </c>
    </row>
    <row r="99" spans="1:15" ht="20.100000000000001" customHeight="1" x14ac:dyDescent="0.25">
      <c r="A99" s="24" t="s">
        <v>573</v>
      </c>
      <c r="B99" s="15">
        <v>1009</v>
      </c>
      <c r="C99" s="23">
        <v>46017</v>
      </c>
      <c r="D99" s="15">
        <v>1512841</v>
      </c>
      <c r="E99" s="19" t="s">
        <v>110</v>
      </c>
      <c r="F99" s="3" t="s">
        <v>17</v>
      </c>
      <c r="G99" s="15">
        <v>3313</v>
      </c>
      <c r="H99" s="20">
        <v>46009</v>
      </c>
      <c r="I99" s="17" t="s">
        <v>15</v>
      </c>
      <c r="J99" s="21">
        <v>1512841</v>
      </c>
      <c r="K99" s="21">
        <v>1512841</v>
      </c>
      <c r="L99" s="3" t="s">
        <v>21</v>
      </c>
      <c r="M99" s="3" t="s">
        <v>19</v>
      </c>
      <c r="N99" s="2">
        <v>3</v>
      </c>
      <c r="O99" s="36" t="s">
        <v>276</v>
      </c>
    </row>
    <row r="100" spans="1:15" ht="20.100000000000001" customHeight="1" x14ac:dyDescent="0.25">
      <c r="A100" s="24" t="s">
        <v>574</v>
      </c>
      <c r="B100" s="15">
        <v>1010</v>
      </c>
      <c r="C100" s="23">
        <v>46017</v>
      </c>
      <c r="D100" s="15">
        <v>2437465</v>
      </c>
      <c r="E100" s="19" t="s">
        <v>143</v>
      </c>
      <c r="F100" s="3" t="s">
        <v>23</v>
      </c>
      <c r="G100" s="15">
        <v>218</v>
      </c>
      <c r="H100" s="20">
        <v>46010</v>
      </c>
      <c r="I100" s="17" t="s">
        <v>15</v>
      </c>
      <c r="J100" s="21">
        <v>1069215</v>
      </c>
      <c r="K100" s="21">
        <v>1069215</v>
      </c>
      <c r="L100" s="3" t="s">
        <v>22</v>
      </c>
      <c r="M100" s="3" t="s">
        <v>22</v>
      </c>
      <c r="N100" s="2">
        <v>3</v>
      </c>
      <c r="O100" s="36" t="s">
        <v>277</v>
      </c>
    </row>
    <row r="101" spans="1:15" ht="20.100000000000001" customHeight="1" x14ac:dyDescent="0.25">
      <c r="A101" s="24" t="s">
        <v>575</v>
      </c>
      <c r="B101" s="15">
        <v>1011</v>
      </c>
      <c r="C101" s="23">
        <v>46017</v>
      </c>
      <c r="D101" s="15">
        <v>350000</v>
      </c>
      <c r="E101" s="19" t="s">
        <v>27</v>
      </c>
      <c r="F101" s="3" t="s">
        <v>17</v>
      </c>
      <c r="G101" s="15">
        <v>247</v>
      </c>
      <c r="H101" s="20">
        <v>45994</v>
      </c>
      <c r="I101" s="17" t="s">
        <v>15</v>
      </c>
      <c r="J101" s="21">
        <v>350000</v>
      </c>
      <c r="K101" s="21">
        <v>350000</v>
      </c>
      <c r="L101" s="3" t="s">
        <v>21</v>
      </c>
      <c r="M101" s="3" t="s">
        <v>19</v>
      </c>
      <c r="N101" s="2">
        <v>3</v>
      </c>
      <c r="O101" s="36" t="s">
        <v>278</v>
      </c>
    </row>
    <row r="102" spans="1:15" ht="20.100000000000001" customHeight="1" x14ac:dyDescent="0.25">
      <c r="A102" s="24" t="s">
        <v>576</v>
      </c>
      <c r="B102" s="15">
        <v>1012</v>
      </c>
      <c r="C102" s="23">
        <v>46017</v>
      </c>
      <c r="D102" s="15">
        <v>106950</v>
      </c>
      <c r="E102" s="19" t="s">
        <v>26</v>
      </c>
      <c r="F102" s="3" t="s">
        <v>17</v>
      </c>
      <c r="G102" s="15">
        <v>1253045</v>
      </c>
      <c r="H102" s="20">
        <v>46013</v>
      </c>
      <c r="I102" s="17" t="s">
        <v>15</v>
      </c>
      <c r="J102" s="21">
        <v>106950</v>
      </c>
      <c r="K102" s="21">
        <v>106950</v>
      </c>
      <c r="L102" s="3" t="s">
        <v>21</v>
      </c>
      <c r="M102" s="3" t="s">
        <v>19</v>
      </c>
      <c r="N102" s="2">
        <v>3</v>
      </c>
      <c r="O102" s="36" t="s">
        <v>279</v>
      </c>
    </row>
    <row r="103" spans="1:15" ht="20.100000000000001" customHeight="1" x14ac:dyDescent="0.25">
      <c r="A103" s="24" t="s">
        <v>577</v>
      </c>
      <c r="B103" s="15">
        <v>1013</v>
      </c>
      <c r="C103" s="23">
        <v>46017</v>
      </c>
      <c r="D103" s="15">
        <v>140000</v>
      </c>
      <c r="E103" s="19" t="s">
        <v>37</v>
      </c>
      <c r="F103" s="3" t="s">
        <v>23</v>
      </c>
      <c r="G103" s="15">
        <v>590</v>
      </c>
      <c r="H103" s="20">
        <v>46009</v>
      </c>
      <c r="I103" s="17" t="s">
        <v>15</v>
      </c>
      <c r="J103" s="21">
        <v>140000</v>
      </c>
      <c r="K103" s="21">
        <v>140000</v>
      </c>
      <c r="L103" s="3" t="s">
        <v>22</v>
      </c>
      <c r="M103" s="3" t="s">
        <v>22</v>
      </c>
      <c r="N103" s="2">
        <v>3</v>
      </c>
      <c r="O103" s="36" t="s">
        <v>280</v>
      </c>
    </row>
    <row r="104" spans="1:15" ht="20.100000000000001" customHeight="1" x14ac:dyDescent="0.25">
      <c r="A104" s="24" t="s">
        <v>578</v>
      </c>
      <c r="B104" s="15">
        <v>1014</v>
      </c>
      <c r="C104" s="23">
        <v>46017</v>
      </c>
      <c r="D104" s="15">
        <v>6018010</v>
      </c>
      <c r="E104" s="19" t="s">
        <v>175</v>
      </c>
      <c r="F104" s="3" t="s">
        <v>17</v>
      </c>
      <c r="G104" s="15">
        <v>918</v>
      </c>
      <c r="H104" s="20">
        <v>46014</v>
      </c>
      <c r="I104" s="17" t="s">
        <v>15</v>
      </c>
      <c r="J104" s="21">
        <v>450000</v>
      </c>
      <c r="K104" s="21">
        <v>450000</v>
      </c>
      <c r="L104" s="3" t="s">
        <v>21</v>
      </c>
      <c r="M104" s="3" t="s">
        <v>19</v>
      </c>
      <c r="N104" s="2">
        <v>3</v>
      </c>
      <c r="O104" s="36" t="s">
        <v>281</v>
      </c>
    </row>
    <row r="105" spans="1:15" ht="20.100000000000001" customHeight="1" x14ac:dyDescent="0.25">
      <c r="A105" s="24" t="s">
        <v>579</v>
      </c>
      <c r="B105" s="15">
        <v>1014</v>
      </c>
      <c r="C105" s="23">
        <v>46017</v>
      </c>
      <c r="D105" s="15">
        <v>6018010</v>
      </c>
      <c r="E105" s="19" t="s">
        <v>175</v>
      </c>
      <c r="F105" s="3" t="s">
        <v>17</v>
      </c>
      <c r="G105" s="15">
        <v>919</v>
      </c>
      <c r="H105" s="20">
        <v>46014</v>
      </c>
      <c r="I105" s="17" t="s">
        <v>15</v>
      </c>
      <c r="J105" s="21">
        <v>398650</v>
      </c>
      <c r="K105" s="21">
        <v>398650</v>
      </c>
      <c r="L105" s="3" t="s">
        <v>21</v>
      </c>
      <c r="M105" s="3" t="s">
        <v>19</v>
      </c>
      <c r="N105" s="2">
        <v>3</v>
      </c>
      <c r="O105" s="36" t="s">
        <v>282</v>
      </c>
    </row>
    <row r="106" spans="1:15" ht="20.100000000000001" customHeight="1" x14ac:dyDescent="0.25">
      <c r="A106" s="24" t="s">
        <v>580</v>
      </c>
      <c r="B106" s="15">
        <v>1014</v>
      </c>
      <c r="C106" s="23">
        <v>46017</v>
      </c>
      <c r="D106" s="15">
        <v>6018010</v>
      </c>
      <c r="E106" s="19" t="s">
        <v>175</v>
      </c>
      <c r="F106" s="3" t="s">
        <v>17</v>
      </c>
      <c r="G106" s="15">
        <v>922</v>
      </c>
      <c r="H106" s="20">
        <v>46014</v>
      </c>
      <c r="I106" s="17" t="s">
        <v>15</v>
      </c>
      <c r="J106" s="21">
        <v>5169360</v>
      </c>
      <c r="K106" s="21">
        <v>5169360</v>
      </c>
      <c r="L106" s="3" t="s">
        <v>21</v>
      </c>
      <c r="M106" s="3" t="s">
        <v>19</v>
      </c>
      <c r="N106" s="2">
        <v>3</v>
      </c>
      <c r="O106" s="36" t="s">
        <v>283</v>
      </c>
    </row>
    <row r="107" spans="1:15" ht="20.100000000000001" customHeight="1" x14ac:dyDescent="0.25">
      <c r="A107" s="24" t="s">
        <v>581</v>
      </c>
      <c r="B107" s="15">
        <v>1015</v>
      </c>
      <c r="C107" s="23">
        <v>46017</v>
      </c>
      <c r="D107" s="15">
        <v>34201</v>
      </c>
      <c r="E107" s="19" t="s">
        <v>176</v>
      </c>
      <c r="F107" s="3" t="s">
        <v>17</v>
      </c>
      <c r="G107" s="15">
        <v>7671</v>
      </c>
      <c r="H107" s="20">
        <v>46014</v>
      </c>
      <c r="I107" s="17" t="s">
        <v>15</v>
      </c>
      <c r="J107" s="21">
        <v>34201</v>
      </c>
      <c r="K107" s="21">
        <v>34201</v>
      </c>
      <c r="L107" s="3" t="s">
        <v>21</v>
      </c>
      <c r="M107" s="3" t="s">
        <v>19</v>
      </c>
      <c r="N107" s="2">
        <v>3</v>
      </c>
      <c r="O107" s="36" t="s">
        <v>284</v>
      </c>
    </row>
    <row r="108" spans="1:15" ht="20.100000000000001" customHeight="1" x14ac:dyDescent="0.25">
      <c r="A108" s="24" t="s">
        <v>582</v>
      </c>
      <c r="B108" s="15">
        <v>1016</v>
      </c>
      <c r="C108" s="23">
        <v>46017</v>
      </c>
      <c r="D108" s="15">
        <v>640801</v>
      </c>
      <c r="E108" s="19" t="s">
        <v>170</v>
      </c>
      <c r="F108" s="3" t="s">
        <v>17</v>
      </c>
      <c r="G108" s="15">
        <v>837</v>
      </c>
      <c r="H108" s="20">
        <v>46014</v>
      </c>
      <c r="I108" s="17" t="s">
        <v>15</v>
      </c>
      <c r="J108" s="21">
        <v>189001</v>
      </c>
      <c r="K108" s="21">
        <v>189001</v>
      </c>
      <c r="L108" s="3" t="s">
        <v>21</v>
      </c>
      <c r="M108" s="3" t="s">
        <v>19</v>
      </c>
      <c r="N108" s="2">
        <v>3</v>
      </c>
      <c r="O108" s="36" t="s">
        <v>286</v>
      </c>
    </row>
    <row r="109" spans="1:15" ht="20.100000000000001" customHeight="1" x14ac:dyDescent="0.25">
      <c r="A109" s="24" t="s">
        <v>583</v>
      </c>
      <c r="B109" s="15">
        <v>1016</v>
      </c>
      <c r="C109" s="23">
        <v>46017</v>
      </c>
      <c r="D109" s="15">
        <v>640801</v>
      </c>
      <c r="E109" s="19" t="s">
        <v>170</v>
      </c>
      <c r="F109" s="3" t="s">
        <v>17</v>
      </c>
      <c r="G109" s="15">
        <v>836</v>
      </c>
      <c r="H109" s="20">
        <v>46014</v>
      </c>
      <c r="I109" s="17" t="s">
        <v>15</v>
      </c>
      <c r="J109" s="21">
        <v>451800</v>
      </c>
      <c r="K109" s="21">
        <v>451800</v>
      </c>
      <c r="L109" s="3" t="s">
        <v>21</v>
      </c>
      <c r="M109" s="3" t="s">
        <v>19</v>
      </c>
      <c r="N109" s="2">
        <v>3</v>
      </c>
      <c r="O109" s="36" t="s">
        <v>285</v>
      </c>
    </row>
    <row r="110" spans="1:15" ht="20.100000000000001" customHeight="1" x14ac:dyDescent="0.25">
      <c r="A110" s="24" t="s">
        <v>584</v>
      </c>
      <c r="B110" s="15">
        <v>1017</v>
      </c>
      <c r="C110" s="23">
        <v>46017</v>
      </c>
      <c r="D110" s="15">
        <v>1487500</v>
      </c>
      <c r="E110" s="19" t="s">
        <v>177</v>
      </c>
      <c r="F110" s="3" t="s">
        <v>17</v>
      </c>
      <c r="G110" s="15">
        <v>12130</v>
      </c>
      <c r="H110" s="20">
        <v>46008</v>
      </c>
      <c r="I110" s="17" t="s">
        <v>15</v>
      </c>
      <c r="J110" s="21">
        <v>1487500</v>
      </c>
      <c r="K110" s="21">
        <v>1487500</v>
      </c>
      <c r="L110" s="3" t="s">
        <v>21</v>
      </c>
      <c r="M110" s="3" t="s">
        <v>19</v>
      </c>
      <c r="N110" s="2">
        <v>3</v>
      </c>
      <c r="O110" s="36" t="s">
        <v>287</v>
      </c>
    </row>
    <row r="111" spans="1:15" ht="20.100000000000001" customHeight="1" x14ac:dyDescent="0.25">
      <c r="A111" s="24" t="s">
        <v>585</v>
      </c>
      <c r="B111" s="15">
        <v>1036</v>
      </c>
      <c r="C111" s="23">
        <v>46017</v>
      </c>
      <c r="D111" s="15">
        <v>747312</v>
      </c>
      <c r="E111" s="19" t="s">
        <v>189</v>
      </c>
      <c r="F111" s="3" t="s">
        <v>17</v>
      </c>
      <c r="G111" s="15">
        <v>73</v>
      </c>
      <c r="H111" s="20">
        <v>46015</v>
      </c>
      <c r="I111" s="17" t="s">
        <v>15</v>
      </c>
      <c r="J111" s="21">
        <v>747312</v>
      </c>
      <c r="K111" s="21">
        <v>747312</v>
      </c>
      <c r="L111" s="3" t="s">
        <v>21</v>
      </c>
      <c r="M111" s="3" t="s">
        <v>19</v>
      </c>
      <c r="N111" s="2">
        <v>3</v>
      </c>
      <c r="O111" s="36" t="s">
        <v>303</v>
      </c>
    </row>
    <row r="112" spans="1:15" ht="20.100000000000001" customHeight="1" x14ac:dyDescent="0.25">
      <c r="A112" s="24" t="s">
        <v>586</v>
      </c>
      <c r="B112" s="15">
        <v>1018</v>
      </c>
      <c r="C112" s="23">
        <v>46017</v>
      </c>
      <c r="D112" s="15">
        <v>399708</v>
      </c>
      <c r="E112" s="19" t="s">
        <v>178</v>
      </c>
      <c r="F112" s="3" t="s">
        <v>23</v>
      </c>
      <c r="G112" s="15">
        <v>90</v>
      </c>
      <c r="H112" s="20">
        <v>46013</v>
      </c>
      <c r="I112" s="17" t="s">
        <v>15</v>
      </c>
      <c r="J112" s="21">
        <v>399708</v>
      </c>
      <c r="K112" s="21">
        <v>399708</v>
      </c>
      <c r="L112" s="3" t="s">
        <v>22</v>
      </c>
      <c r="M112" s="3" t="s">
        <v>22</v>
      </c>
      <c r="N112" s="2">
        <v>3</v>
      </c>
      <c r="O112" s="36" t="s">
        <v>288</v>
      </c>
    </row>
    <row r="113" spans="1:15" ht="20.100000000000001" customHeight="1" x14ac:dyDescent="0.25">
      <c r="A113" s="24" t="s">
        <v>587</v>
      </c>
      <c r="B113" s="15">
        <v>1019</v>
      </c>
      <c r="C113" s="23">
        <v>46017</v>
      </c>
      <c r="D113" s="15">
        <v>21911470</v>
      </c>
      <c r="E113" s="19" t="s">
        <v>179</v>
      </c>
      <c r="F113" s="3" t="s">
        <v>17</v>
      </c>
      <c r="G113" s="15">
        <v>329</v>
      </c>
      <c r="H113" s="20">
        <v>46014</v>
      </c>
      <c r="I113" s="17" t="s">
        <v>15</v>
      </c>
      <c r="J113" s="21">
        <v>21911470</v>
      </c>
      <c r="K113" s="21">
        <v>21911470</v>
      </c>
      <c r="L113" s="3" t="s">
        <v>21</v>
      </c>
      <c r="M113" s="3" t="s">
        <v>19</v>
      </c>
      <c r="N113" s="2">
        <v>3</v>
      </c>
      <c r="O113" s="36" t="s">
        <v>289</v>
      </c>
    </row>
    <row r="114" spans="1:15" ht="20.100000000000001" customHeight="1" x14ac:dyDescent="0.25">
      <c r="A114" s="24" t="s">
        <v>588</v>
      </c>
      <c r="B114" s="15">
        <v>1020</v>
      </c>
      <c r="C114" s="23">
        <v>46017</v>
      </c>
      <c r="D114" s="15">
        <v>70175</v>
      </c>
      <c r="E114" s="19" t="s">
        <v>180</v>
      </c>
      <c r="F114" s="3" t="s">
        <v>23</v>
      </c>
      <c r="G114" s="15">
        <v>259</v>
      </c>
      <c r="H114" s="20">
        <v>46013</v>
      </c>
      <c r="I114" s="17" t="s">
        <v>15</v>
      </c>
      <c r="J114" s="21">
        <v>70175</v>
      </c>
      <c r="K114" s="21">
        <v>70175</v>
      </c>
      <c r="L114" s="3" t="s">
        <v>22</v>
      </c>
      <c r="M114" s="3" t="s">
        <v>22</v>
      </c>
      <c r="N114" s="2">
        <v>3</v>
      </c>
      <c r="O114" s="36" t="s">
        <v>290</v>
      </c>
    </row>
    <row r="115" spans="1:15" ht="20.100000000000001" customHeight="1" x14ac:dyDescent="0.25">
      <c r="A115" s="24" t="s">
        <v>589</v>
      </c>
      <c r="B115" s="15">
        <v>1021</v>
      </c>
      <c r="C115" s="23">
        <v>46017</v>
      </c>
      <c r="D115" s="15">
        <v>1190719</v>
      </c>
      <c r="E115" s="19" t="s">
        <v>32</v>
      </c>
      <c r="F115" s="3" t="s">
        <v>17</v>
      </c>
      <c r="G115" s="15">
        <v>20914143</v>
      </c>
      <c r="H115" s="20">
        <v>46006</v>
      </c>
      <c r="I115" s="17" t="s">
        <v>15</v>
      </c>
      <c r="J115" s="21">
        <v>1190719</v>
      </c>
      <c r="K115" s="21">
        <v>1190719</v>
      </c>
      <c r="L115" s="3" t="s">
        <v>21</v>
      </c>
      <c r="M115" s="3" t="s">
        <v>19</v>
      </c>
      <c r="N115" s="2">
        <v>3</v>
      </c>
      <c r="O115" s="36" t="s">
        <v>291</v>
      </c>
    </row>
    <row r="116" spans="1:15" ht="20.100000000000001" customHeight="1" x14ac:dyDescent="0.25">
      <c r="A116" s="24" t="s">
        <v>590</v>
      </c>
      <c r="B116" s="15">
        <v>1022</v>
      </c>
      <c r="C116" s="23">
        <v>46017</v>
      </c>
      <c r="D116" s="15">
        <v>893826</v>
      </c>
      <c r="E116" s="62" t="s">
        <v>118</v>
      </c>
      <c r="F116" s="3" t="s">
        <v>17</v>
      </c>
      <c r="G116" s="15">
        <v>1494557</v>
      </c>
      <c r="H116" s="20">
        <v>46006</v>
      </c>
      <c r="I116" s="17" t="s">
        <v>15</v>
      </c>
      <c r="J116" s="21">
        <v>893826</v>
      </c>
      <c r="K116" s="21">
        <v>893826</v>
      </c>
      <c r="L116" s="3" t="s">
        <v>21</v>
      </c>
      <c r="M116" s="3" t="s">
        <v>19</v>
      </c>
      <c r="N116" s="2">
        <v>3</v>
      </c>
      <c r="O116" s="36" t="s">
        <v>292</v>
      </c>
    </row>
    <row r="117" spans="1:15" ht="20.100000000000001" customHeight="1" x14ac:dyDescent="0.25">
      <c r="A117" s="24" t="s">
        <v>591</v>
      </c>
      <c r="B117" s="15">
        <v>1023</v>
      </c>
      <c r="C117" s="23">
        <v>46017</v>
      </c>
      <c r="D117" s="15">
        <v>140351</v>
      </c>
      <c r="E117" s="19" t="s">
        <v>181</v>
      </c>
      <c r="F117" s="3" t="s">
        <v>23</v>
      </c>
      <c r="G117" s="15">
        <v>313</v>
      </c>
      <c r="H117" s="20">
        <v>46003</v>
      </c>
      <c r="I117" s="17" t="s">
        <v>15</v>
      </c>
      <c r="J117" s="21">
        <v>140351</v>
      </c>
      <c r="K117" s="21">
        <v>140351</v>
      </c>
      <c r="L117" s="3" t="s">
        <v>22</v>
      </c>
      <c r="M117" s="3" t="s">
        <v>22</v>
      </c>
      <c r="N117" s="2">
        <v>3</v>
      </c>
      <c r="O117" s="36" t="s">
        <v>294</v>
      </c>
    </row>
    <row r="118" spans="1:15" ht="20.100000000000001" customHeight="1" x14ac:dyDescent="0.25">
      <c r="A118" s="24" t="s">
        <v>592</v>
      </c>
      <c r="B118" s="15">
        <v>1024</v>
      </c>
      <c r="C118" s="23">
        <v>46017</v>
      </c>
      <c r="D118" s="15">
        <v>476000</v>
      </c>
      <c r="E118" s="19" t="s">
        <v>182</v>
      </c>
      <c r="F118" s="3" t="s">
        <v>17</v>
      </c>
      <c r="G118" s="15">
        <v>343</v>
      </c>
      <c r="H118" s="20">
        <v>46008</v>
      </c>
      <c r="I118" s="17" t="s">
        <v>15</v>
      </c>
      <c r="J118" s="21">
        <v>476000</v>
      </c>
      <c r="K118" s="21">
        <v>476000</v>
      </c>
      <c r="L118" s="3" t="s">
        <v>21</v>
      </c>
      <c r="M118" s="3" t="s">
        <v>19</v>
      </c>
      <c r="N118" s="2">
        <v>3</v>
      </c>
      <c r="O118" s="36" t="s">
        <v>475</v>
      </c>
    </row>
    <row r="119" spans="1:15" ht="20.100000000000001" customHeight="1" x14ac:dyDescent="0.25">
      <c r="A119" s="24" t="s">
        <v>593</v>
      </c>
      <c r="B119" s="15">
        <v>1025</v>
      </c>
      <c r="C119" s="23">
        <v>46017</v>
      </c>
      <c r="D119" s="15">
        <v>100000</v>
      </c>
      <c r="E119" s="19" t="s">
        <v>183</v>
      </c>
      <c r="F119" s="3" t="s">
        <v>23</v>
      </c>
      <c r="G119" s="15">
        <v>85</v>
      </c>
      <c r="H119" s="20">
        <v>46006</v>
      </c>
      <c r="I119" s="17" t="s">
        <v>15</v>
      </c>
      <c r="J119" s="21">
        <v>100000</v>
      </c>
      <c r="K119" s="21">
        <v>100000</v>
      </c>
      <c r="L119" s="3" t="s">
        <v>22</v>
      </c>
      <c r="M119" s="3" t="s">
        <v>22</v>
      </c>
      <c r="N119" s="2">
        <v>3</v>
      </c>
      <c r="O119" s="36" t="s">
        <v>754</v>
      </c>
    </row>
    <row r="120" spans="1:15" ht="20.100000000000001" customHeight="1" x14ac:dyDescent="0.25">
      <c r="A120" s="24" t="s">
        <v>594</v>
      </c>
      <c r="B120" s="15">
        <v>1026</v>
      </c>
      <c r="C120" s="23">
        <v>46017</v>
      </c>
      <c r="D120" s="15">
        <v>750000</v>
      </c>
      <c r="E120" s="19" t="s">
        <v>190</v>
      </c>
      <c r="F120" s="3" t="s">
        <v>17</v>
      </c>
      <c r="G120" s="15">
        <v>31</v>
      </c>
      <c r="H120" s="20">
        <v>46014</v>
      </c>
      <c r="I120" s="17" t="s">
        <v>15</v>
      </c>
      <c r="J120" s="21">
        <v>750000</v>
      </c>
      <c r="K120" s="21">
        <v>750000</v>
      </c>
      <c r="L120" s="3" t="s">
        <v>21</v>
      </c>
      <c r="M120" s="3" t="s">
        <v>19</v>
      </c>
      <c r="N120" s="2">
        <v>3</v>
      </c>
      <c r="O120" s="36" t="s">
        <v>304</v>
      </c>
    </row>
    <row r="121" spans="1:15" ht="20.100000000000001" customHeight="1" x14ac:dyDescent="0.25">
      <c r="A121" s="24" t="s">
        <v>595</v>
      </c>
      <c r="B121" s="15">
        <v>1027</v>
      </c>
      <c r="C121" s="23">
        <v>46017</v>
      </c>
      <c r="D121" s="15">
        <v>357000</v>
      </c>
      <c r="E121" s="19" t="s">
        <v>184</v>
      </c>
      <c r="F121" s="3" t="s">
        <v>17</v>
      </c>
      <c r="G121" s="15">
        <v>16</v>
      </c>
      <c r="H121" s="20">
        <v>45981</v>
      </c>
      <c r="I121" s="17" t="s">
        <v>15</v>
      </c>
      <c r="J121" s="21">
        <v>357000</v>
      </c>
      <c r="K121" s="21">
        <v>357000</v>
      </c>
      <c r="L121" s="3" t="s">
        <v>21</v>
      </c>
      <c r="M121" s="3" t="s">
        <v>19</v>
      </c>
      <c r="N121" s="2">
        <v>3</v>
      </c>
      <c r="O121" s="36" t="s">
        <v>296</v>
      </c>
    </row>
    <row r="122" spans="1:15" ht="20.100000000000001" customHeight="1" x14ac:dyDescent="0.25">
      <c r="A122" s="24" t="s">
        <v>596</v>
      </c>
      <c r="B122" s="15">
        <v>1028</v>
      </c>
      <c r="C122" s="23">
        <v>46017</v>
      </c>
      <c r="D122" s="15">
        <v>198320</v>
      </c>
      <c r="E122" s="19" t="s">
        <v>185</v>
      </c>
      <c r="F122" s="3" t="s">
        <v>17</v>
      </c>
      <c r="G122" s="15">
        <v>50857</v>
      </c>
      <c r="H122" s="20">
        <v>46007</v>
      </c>
      <c r="I122" s="17" t="s">
        <v>15</v>
      </c>
      <c r="J122" s="21">
        <v>198320</v>
      </c>
      <c r="K122" s="21">
        <v>198320</v>
      </c>
      <c r="L122" s="3" t="s">
        <v>21</v>
      </c>
      <c r="M122" s="3" t="s">
        <v>19</v>
      </c>
      <c r="N122" s="2">
        <v>3</v>
      </c>
      <c r="O122" s="36" t="s">
        <v>264</v>
      </c>
    </row>
    <row r="123" spans="1:15" ht="20.100000000000001" customHeight="1" x14ac:dyDescent="0.25">
      <c r="A123" s="24" t="s">
        <v>597</v>
      </c>
      <c r="B123" s="15">
        <v>1029</v>
      </c>
      <c r="C123" s="23">
        <v>46017</v>
      </c>
      <c r="D123" s="15">
        <v>892500</v>
      </c>
      <c r="E123" s="19" t="s">
        <v>186</v>
      </c>
      <c r="F123" s="3" t="s">
        <v>17</v>
      </c>
      <c r="G123" s="15">
        <v>19</v>
      </c>
      <c r="H123" s="20">
        <v>46014</v>
      </c>
      <c r="I123" s="17" t="s">
        <v>15</v>
      </c>
      <c r="J123" s="21">
        <v>892500</v>
      </c>
      <c r="K123" s="21">
        <v>892500</v>
      </c>
      <c r="L123" s="3" t="s">
        <v>21</v>
      </c>
      <c r="M123" s="3" t="s">
        <v>19</v>
      </c>
      <c r="N123" s="2">
        <v>3</v>
      </c>
      <c r="O123" s="36" t="s">
        <v>297</v>
      </c>
    </row>
    <row r="124" spans="1:15" ht="20.100000000000001" customHeight="1" x14ac:dyDescent="0.25">
      <c r="A124" s="24" t="s">
        <v>598</v>
      </c>
      <c r="B124" s="15">
        <v>1030</v>
      </c>
      <c r="C124" s="23">
        <v>46017</v>
      </c>
      <c r="D124" s="15">
        <v>929999</v>
      </c>
      <c r="E124" s="19" t="s">
        <v>187</v>
      </c>
      <c r="F124" s="3" t="s">
        <v>17</v>
      </c>
      <c r="G124" s="15">
        <v>1096</v>
      </c>
      <c r="H124" s="20">
        <v>46014</v>
      </c>
      <c r="I124" s="17" t="s">
        <v>15</v>
      </c>
      <c r="J124" s="21">
        <v>929999</v>
      </c>
      <c r="K124" s="21">
        <v>929999</v>
      </c>
      <c r="L124" s="3" t="s">
        <v>21</v>
      </c>
      <c r="M124" s="3" t="s">
        <v>19</v>
      </c>
      <c r="N124" s="2">
        <v>3</v>
      </c>
      <c r="O124" s="36" t="s">
        <v>298</v>
      </c>
    </row>
    <row r="125" spans="1:15" ht="20.100000000000001" customHeight="1" x14ac:dyDescent="0.25">
      <c r="A125" s="24" t="s">
        <v>599</v>
      </c>
      <c r="B125" s="15">
        <v>1031</v>
      </c>
      <c r="C125" s="23">
        <v>46017</v>
      </c>
      <c r="D125" s="15">
        <v>303450</v>
      </c>
      <c r="E125" s="19" t="s">
        <v>113</v>
      </c>
      <c r="F125" s="3" t="s">
        <v>17</v>
      </c>
      <c r="G125" s="15">
        <v>194413</v>
      </c>
      <c r="H125" s="20">
        <v>46010</v>
      </c>
      <c r="I125" s="17" t="s">
        <v>15</v>
      </c>
      <c r="J125" s="21">
        <v>303450</v>
      </c>
      <c r="K125" s="21">
        <v>303450</v>
      </c>
      <c r="L125" s="3" t="s">
        <v>21</v>
      </c>
      <c r="M125" s="3" t="s">
        <v>19</v>
      </c>
      <c r="N125" s="2">
        <v>3</v>
      </c>
      <c r="O125" s="36" t="s">
        <v>293</v>
      </c>
    </row>
    <row r="126" spans="1:15" ht="20.100000000000001" customHeight="1" x14ac:dyDescent="0.25">
      <c r="A126" s="24" t="s">
        <v>600</v>
      </c>
      <c r="B126" s="15">
        <v>1032</v>
      </c>
      <c r="C126" s="23">
        <v>46017</v>
      </c>
      <c r="D126" s="15">
        <v>490459</v>
      </c>
      <c r="E126" s="19" t="s">
        <v>188</v>
      </c>
      <c r="F126" s="3" t="s">
        <v>17</v>
      </c>
      <c r="G126" s="15">
        <v>125</v>
      </c>
      <c r="H126" s="20">
        <v>46014</v>
      </c>
      <c r="I126" s="17" t="s">
        <v>15</v>
      </c>
      <c r="J126" s="21">
        <v>490459</v>
      </c>
      <c r="K126" s="33">
        <v>490459</v>
      </c>
      <c r="L126" s="3" t="s">
        <v>21</v>
      </c>
      <c r="M126" s="3" t="s">
        <v>19</v>
      </c>
      <c r="N126" s="2">
        <v>3</v>
      </c>
      <c r="O126" s="36" t="s">
        <v>474</v>
      </c>
    </row>
    <row r="127" spans="1:15" ht="20.100000000000001" customHeight="1" x14ac:dyDescent="0.25">
      <c r="A127" s="24" t="s">
        <v>601</v>
      </c>
      <c r="B127" s="15">
        <v>1033</v>
      </c>
      <c r="C127" s="23">
        <v>46017</v>
      </c>
      <c r="D127" s="15">
        <v>1692478</v>
      </c>
      <c r="E127" s="19" t="s">
        <v>34</v>
      </c>
      <c r="F127" s="3" t="s">
        <v>17</v>
      </c>
      <c r="G127" s="15">
        <v>570</v>
      </c>
      <c r="H127" s="20">
        <v>46013</v>
      </c>
      <c r="I127" s="17" t="s">
        <v>15</v>
      </c>
      <c r="J127" s="21">
        <v>1692478</v>
      </c>
      <c r="K127" s="21">
        <v>1692478</v>
      </c>
      <c r="L127" s="3" t="s">
        <v>21</v>
      </c>
      <c r="M127" s="3" t="s">
        <v>19</v>
      </c>
      <c r="N127" s="2">
        <v>3</v>
      </c>
      <c r="O127" s="36" t="s">
        <v>299</v>
      </c>
    </row>
    <row r="128" spans="1:15" ht="20.100000000000001" customHeight="1" x14ac:dyDescent="0.25">
      <c r="A128" s="24" t="s">
        <v>602</v>
      </c>
      <c r="B128" s="15">
        <v>1034</v>
      </c>
      <c r="C128" s="23">
        <v>46017</v>
      </c>
      <c r="D128" s="15">
        <v>4106095</v>
      </c>
      <c r="E128" s="19" t="s">
        <v>123</v>
      </c>
      <c r="F128" s="3" t="s">
        <v>17</v>
      </c>
      <c r="G128" s="15">
        <v>4</v>
      </c>
      <c r="H128" s="20">
        <v>46014</v>
      </c>
      <c r="I128" s="17" t="s">
        <v>15</v>
      </c>
      <c r="J128" s="21">
        <v>3391500</v>
      </c>
      <c r="K128" s="21">
        <v>3391500</v>
      </c>
      <c r="L128" s="3" t="s">
        <v>21</v>
      </c>
      <c r="M128" s="3" t="s">
        <v>19</v>
      </c>
      <c r="N128" s="2">
        <v>3</v>
      </c>
      <c r="O128" s="36" t="s">
        <v>300</v>
      </c>
    </row>
    <row r="129" spans="1:15" ht="20.100000000000001" customHeight="1" x14ac:dyDescent="0.25">
      <c r="A129" s="24" t="s">
        <v>603</v>
      </c>
      <c r="B129" s="15">
        <v>1034</v>
      </c>
      <c r="C129" s="23">
        <v>46017</v>
      </c>
      <c r="D129" s="15">
        <v>4106095</v>
      </c>
      <c r="E129" s="19" t="s">
        <v>123</v>
      </c>
      <c r="F129" s="3" t="s">
        <v>17</v>
      </c>
      <c r="G129" s="15">
        <v>5</v>
      </c>
      <c r="H129" s="20">
        <v>46014</v>
      </c>
      <c r="I129" s="17" t="s">
        <v>15</v>
      </c>
      <c r="J129" s="21">
        <v>336175</v>
      </c>
      <c r="K129" s="21">
        <v>336175</v>
      </c>
      <c r="L129" s="3" t="s">
        <v>21</v>
      </c>
      <c r="M129" s="3" t="s">
        <v>19</v>
      </c>
      <c r="N129" s="2">
        <v>3</v>
      </c>
      <c r="O129" s="36" t="s">
        <v>301</v>
      </c>
    </row>
    <row r="130" spans="1:15" ht="20.100000000000001" customHeight="1" x14ac:dyDescent="0.25">
      <c r="A130" s="24" t="s">
        <v>604</v>
      </c>
      <c r="B130" s="15">
        <v>1034</v>
      </c>
      <c r="C130" s="23">
        <v>46017</v>
      </c>
      <c r="D130" s="15">
        <v>4106095</v>
      </c>
      <c r="E130" s="19" t="s">
        <v>123</v>
      </c>
      <c r="F130" s="3" t="s">
        <v>17</v>
      </c>
      <c r="G130" s="15">
        <v>6</v>
      </c>
      <c r="H130" s="20">
        <v>46014</v>
      </c>
      <c r="I130" s="17" t="s">
        <v>15</v>
      </c>
      <c r="J130" s="21">
        <v>378420</v>
      </c>
      <c r="K130" s="21">
        <v>378420</v>
      </c>
      <c r="L130" s="3" t="s">
        <v>21</v>
      </c>
      <c r="M130" s="3" t="s">
        <v>19</v>
      </c>
      <c r="N130" s="2">
        <v>3</v>
      </c>
      <c r="O130" s="36" t="s">
        <v>302</v>
      </c>
    </row>
    <row r="131" spans="1:15" ht="20.100000000000001" customHeight="1" x14ac:dyDescent="0.25">
      <c r="A131" s="24" t="s">
        <v>605</v>
      </c>
      <c r="B131" s="15">
        <v>1043</v>
      </c>
      <c r="C131" s="23">
        <v>46021</v>
      </c>
      <c r="D131" s="15">
        <v>9994890</v>
      </c>
      <c r="E131" s="19" t="s">
        <v>752</v>
      </c>
      <c r="F131" s="3" t="s">
        <v>17</v>
      </c>
      <c r="G131" s="15">
        <v>157</v>
      </c>
      <c r="H131" s="20">
        <v>46016</v>
      </c>
      <c r="I131" s="17" t="s">
        <v>15</v>
      </c>
      <c r="J131" s="21">
        <v>9994890</v>
      </c>
      <c r="K131" s="21">
        <v>9994890</v>
      </c>
      <c r="L131" s="3" t="s">
        <v>21</v>
      </c>
      <c r="M131" s="3" t="s">
        <v>19</v>
      </c>
      <c r="N131" s="2">
        <v>3</v>
      </c>
      <c r="O131" s="36" t="s">
        <v>272</v>
      </c>
    </row>
    <row r="132" spans="1:15" ht="20.100000000000001" customHeight="1" x14ac:dyDescent="0.25">
      <c r="A132" s="24" t="s">
        <v>606</v>
      </c>
      <c r="B132" s="15">
        <v>1044</v>
      </c>
      <c r="C132" s="23">
        <v>46021</v>
      </c>
      <c r="D132" s="15">
        <v>18991748</v>
      </c>
      <c r="E132" s="19" t="s">
        <v>150</v>
      </c>
      <c r="F132" s="3" t="s">
        <v>17</v>
      </c>
      <c r="G132" s="15">
        <v>72987</v>
      </c>
      <c r="H132" s="20">
        <v>46002</v>
      </c>
      <c r="I132" s="17" t="s">
        <v>15</v>
      </c>
      <c r="J132" s="21">
        <v>18991748</v>
      </c>
      <c r="K132" s="21">
        <v>18991748</v>
      </c>
      <c r="L132" s="3" t="s">
        <v>21</v>
      </c>
      <c r="M132" s="3" t="s">
        <v>19</v>
      </c>
      <c r="N132" s="2">
        <v>3</v>
      </c>
      <c r="O132" s="36" t="s">
        <v>235</v>
      </c>
    </row>
    <row r="133" spans="1:15" ht="20.100000000000001" customHeight="1" x14ac:dyDescent="0.25">
      <c r="A133" s="24" t="s">
        <v>607</v>
      </c>
      <c r="B133" s="15">
        <v>1045</v>
      </c>
      <c r="C133" s="23">
        <v>46021</v>
      </c>
      <c r="D133" s="15">
        <v>59500</v>
      </c>
      <c r="E133" s="19" t="s">
        <v>144</v>
      </c>
      <c r="F133" s="3" t="s">
        <v>17</v>
      </c>
      <c r="G133" s="15">
        <v>86</v>
      </c>
      <c r="H133" s="20">
        <v>46001</v>
      </c>
      <c r="I133" s="17" t="s">
        <v>15</v>
      </c>
      <c r="J133" s="21">
        <v>59500</v>
      </c>
      <c r="K133" s="21">
        <v>59500</v>
      </c>
      <c r="L133" s="3" t="s">
        <v>21</v>
      </c>
      <c r="M133" s="3" t="s">
        <v>19</v>
      </c>
      <c r="N133" s="2">
        <v>3</v>
      </c>
      <c r="O133" s="36" t="s">
        <v>643</v>
      </c>
    </row>
    <row r="134" spans="1:15" ht="20.100000000000001" customHeight="1" x14ac:dyDescent="0.25">
      <c r="A134" s="24" t="s">
        <v>608</v>
      </c>
      <c r="B134" s="15">
        <v>1046</v>
      </c>
      <c r="C134" s="23">
        <v>46021</v>
      </c>
      <c r="D134" s="15">
        <v>748538</v>
      </c>
      <c r="E134" s="19" t="s">
        <v>130</v>
      </c>
      <c r="F134" s="3" t="s">
        <v>23</v>
      </c>
      <c r="G134" s="15">
        <v>3</v>
      </c>
      <c r="H134" s="20">
        <v>46020</v>
      </c>
      <c r="I134" s="17" t="s">
        <v>15</v>
      </c>
      <c r="J134" s="21">
        <v>748538</v>
      </c>
      <c r="K134" s="21">
        <v>748538</v>
      </c>
      <c r="L134" s="3" t="s">
        <v>22</v>
      </c>
      <c r="M134" s="3" t="s">
        <v>22</v>
      </c>
      <c r="N134" s="2">
        <v>3</v>
      </c>
      <c r="O134" s="36" t="s">
        <v>271</v>
      </c>
    </row>
    <row r="135" spans="1:15" ht="20.100000000000001" customHeight="1" x14ac:dyDescent="0.25">
      <c r="A135" s="24" t="s">
        <v>609</v>
      </c>
      <c r="B135" s="15">
        <v>1047</v>
      </c>
      <c r="C135" s="23">
        <v>46021</v>
      </c>
      <c r="D135" s="15">
        <v>165116</v>
      </c>
      <c r="E135" s="19" t="s">
        <v>191</v>
      </c>
      <c r="F135" s="3" t="s">
        <v>17</v>
      </c>
      <c r="G135" s="15">
        <v>35328</v>
      </c>
      <c r="H135" s="20">
        <v>45995</v>
      </c>
      <c r="I135" s="17" t="s">
        <v>15</v>
      </c>
      <c r="J135" s="21">
        <v>165116</v>
      </c>
      <c r="K135" s="21">
        <v>165116</v>
      </c>
      <c r="L135" s="3" t="s">
        <v>21</v>
      </c>
      <c r="M135" s="3" t="s">
        <v>19</v>
      </c>
      <c r="N135" s="2">
        <v>3</v>
      </c>
      <c r="O135" s="36" t="s">
        <v>273</v>
      </c>
    </row>
    <row r="136" spans="1:15" ht="20.100000000000001" customHeight="1" x14ac:dyDescent="0.25">
      <c r="A136" s="24" t="s">
        <v>610</v>
      </c>
      <c r="B136" s="15">
        <v>1048</v>
      </c>
      <c r="C136" s="23">
        <v>45993</v>
      </c>
      <c r="D136" s="15">
        <v>44767</v>
      </c>
      <c r="E136" s="19" t="s">
        <v>109</v>
      </c>
      <c r="F136" s="5" t="s">
        <v>16</v>
      </c>
      <c r="G136" s="15">
        <v>36652</v>
      </c>
      <c r="H136" s="20">
        <v>45993</v>
      </c>
      <c r="I136" s="17" t="s">
        <v>15</v>
      </c>
      <c r="J136" s="21">
        <v>44767</v>
      </c>
      <c r="K136" s="21">
        <v>44767</v>
      </c>
      <c r="L136" s="3" t="s">
        <v>21</v>
      </c>
      <c r="M136" s="3" t="s">
        <v>19</v>
      </c>
      <c r="N136" s="2">
        <v>3</v>
      </c>
      <c r="O136" s="36" t="s">
        <v>455</v>
      </c>
    </row>
    <row r="137" spans="1:15" ht="20.100000000000001" customHeight="1" x14ac:dyDescent="0.25">
      <c r="A137" s="24" t="s">
        <v>611</v>
      </c>
      <c r="B137" s="15">
        <v>1050</v>
      </c>
      <c r="C137" s="23">
        <v>45992</v>
      </c>
      <c r="D137" s="15">
        <v>99315</v>
      </c>
      <c r="E137" s="19" t="s">
        <v>75</v>
      </c>
      <c r="F137" s="5" t="s">
        <v>16</v>
      </c>
      <c r="G137" s="15">
        <v>36754</v>
      </c>
      <c r="H137" s="23">
        <v>45992</v>
      </c>
      <c r="I137" s="17" t="s">
        <v>15</v>
      </c>
      <c r="J137" s="63">
        <v>99315</v>
      </c>
      <c r="K137" s="63">
        <v>99315</v>
      </c>
      <c r="L137" s="3" t="s">
        <v>21</v>
      </c>
      <c r="M137" s="3" t="s">
        <v>19</v>
      </c>
      <c r="N137" s="2">
        <v>3</v>
      </c>
      <c r="O137" s="36" t="s">
        <v>456</v>
      </c>
    </row>
    <row r="138" spans="1:15" ht="20.100000000000001" customHeight="1" x14ac:dyDescent="0.25">
      <c r="A138" s="24" t="s">
        <v>612</v>
      </c>
      <c r="B138" s="15">
        <v>1051</v>
      </c>
      <c r="C138" s="23">
        <v>45993</v>
      </c>
      <c r="D138" s="15">
        <v>95739</v>
      </c>
      <c r="E138" s="19" t="s">
        <v>24</v>
      </c>
      <c r="F138" s="5" t="s">
        <v>16</v>
      </c>
      <c r="G138" s="15">
        <v>36656</v>
      </c>
      <c r="H138" s="23">
        <v>45993</v>
      </c>
      <c r="I138" s="17" t="s">
        <v>15</v>
      </c>
      <c r="J138" s="63">
        <v>95739</v>
      </c>
      <c r="K138" s="63">
        <v>95739</v>
      </c>
      <c r="L138" s="3" t="s">
        <v>21</v>
      </c>
      <c r="M138" s="3" t="s">
        <v>19</v>
      </c>
      <c r="N138" s="2">
        <v>3</v>
      </c>
      <c r="O138" s="36" t="s">
        <v>457</v>
      </c>
    </row>
    <row r="139" spans="1:15" ht="20.100000000000001" customHeight="1" x14ac:dyDescent="0.25">
      <c r="A139" s="24" t="s">
        <v>613</v>
      </c>
      <c r="B139" s="15">
        <v>1052</v>
      </c>
      <c r="C139" s="23">
        <v>45995</v>
      </c>
      <c r="D139" s="15">
        <v>27370</v>
      </c>
      <c r="E139" s="19" t="s">
        <v>38</v>
      </c>
      <c r="F139" s="5" t="s">
        <v>16</v>
      </c>
      <c r="G139" s="15">
        <v>36789</v>
      </c>
      <c r="H139" s="23">
        <v>45994</v>
      </c>
      <c r="I139" s="17" t="s">
        <v>15</v>
      </c>
      <c r="J139" s="63">
        <v>27370</v>
      </c>
      <c r="K139" s="63">
        <v>27370</v>
      </c>
      <c r="L139" s="3" t="s">
        <v>21</v>
      </c>
      <c r="M139" s="3" t="s">
        <v>19</v>
      </c>
      <c r="N139" s="2">
        <v>3</v>
      </c>
      <c r="O139" s="36" t="s">
        <v>458</v>
      </c>
    </row>
    <row r="140" spans="1:15" ht="20.100000000000001" customHeight="1" x14ac:dyDescent="0.25">
      <c r="A140" s="24" t="s">
        <v>614</v>
      </c>
      <c r="B140" s="15">
        <v>1053</v>
      </c>
      <c r="C140" s="23">
        <v>45995</v>
      </c>
      <c r="D140" s="15">
        <v>169580</v>
      </c>
      <c r="E140" s="19" t="s">
        <v>75</v>
      </c>
      <c r="F140" s="5" t="s">
        <v>16</v>
      </c>
      <c r="G140" s="15">
        <v>36568</v>
      </c>
      <c r="H140" s="23">
        <v>45995</v>
      </c>
      <c r="I140" s="17" t="s">
        <v>15</v>
      </c>
      <c r="J140" s="63">
        <v>169580</v>
      </c>
      <c r="K140" s="63">
        <v>169580</v>
      </c>
      <c r="L140" s="3" t="s">
        <v>21</v>
      </c>
      <c r="M140" s="3" t="s">
        <v>19</v>
      </c>
      <c r="N140" s="2">
        <v>3</v>
      </c>
      <c r="O140" s="36" t="s">
        <v>456</v>
      </c>
    </row>
    <row r="141" spans="1:15" ht="20.100000000000001" customHeight="1" x14ac:dyDescent="0.25">
      <c r="A141" s="24" t="s">
        <v>615</v>
      </c>
      <c r="B141" s="15">
        <v>1054</v>
      </c>
      <c r="C141" s="23">
        <v>45995</v>
      </c>
      <c r="D141" s="15">
        <v>148920</v>
      </c>
      <c r="E141" s="19" t="s">
        <v>38</v>
      </c>
      <c r="F141" s="5" t="s">
        <v>16</v>
      </c>
      <c r="G141" s="15">
        <v>36791</v>
      </c>
      <c r="H141" s="20">
        <v>45994</v>
      </c>
      <c r="I141" s="17" t="s">
        <v>15</v>
      </c>
      <c r="J141" s="21">
        <v>148920</v>
      </c>
      <c r="K141" s="21">
        <v>148920</v>
      </c>
      <c r="L141" s="3" t="s">
        <v>21</v>
      </c>
      <c r="M141" s="3" t="s">
        <v>19</v>
      </c>
      <c r="N141" s="2">
        <v>3</v>
      </c>
      <c r="O141" s="36" t="s">
        <v>471</v>
      </c>
    </row>
    <row r="142" spans="1:15" ht="20.100000000000001" customHeight="1" x14ac:dyDescent="0.25">
      <c r="A142" s="24" t="s">
        <v>616</v>
      </c>
      <c r="B142" s="15">
        <v>1055</v>
      </c>
      <c r="C142" s="23">
        <v>46000</v>
      </c>
      <c r="D142" s="15">
        <v>200000</v>
      </c>
      <c r="E142" s="19" t="s">
        <v>71</v>
      </c>
      <c r="F142" s="5" t="s">
        <v>16</v>
      </c>
      <c r="G142" s="15">
        <v>36547</v>
      </c>
      <c r="H142" s="23">
        <v>46000</v>
      </c>
      <c r="I142" s="17" t="s">
        <v>15</v>
      </c>
      <c r="J142" s="63">
        <v>200000</v>
      </c>
      <c r="K142" s="63">
        <v>200000</v>
      </c>
      <c r="L142" s="3" t="s">
        <v>21</v>
      </c>
      <c r="M142" s="3" t="s">
        <v>19</v>
      </c>
      <c r="N142" s="2">
        <v>3</v>
      </c>
      <c r="O142" s="36" t="s">
        <v>472</v>
      </c>
    </row>
    <row r="143" spans="1:15" ht="20.100000000000001" customHeight="1" x14ac:dyDescent="0.25">
      <c r="A143" s="24" t="s">
        <v>617</v>
      </c>
      <c r="B143" s="15">
        <v>1056</v>
      </c>
      <c r="C143" s="23">
        <v>46000</v>
      </c>
      <c r="D143" s="15">
        <v>99770</v>
      </c>
      <c r="E143" s="19" t="s">
        <v>64</v>
      </c>
      <c r="F143" s="5" t="s">
        <v>16</v>
      </c>
      <c r="G143" s="15">
        <v>36613</v>
      </c>
      <c r="H143" s="20">
        <v>46002</v>
      </c>
      <c r="I143" s="17" t="s">
        <v>15</v>
      </c>
      <c r="J143" s="21">
        <v>99770</v>
      </c>
      <c r="K143" s="21">
        <v>99770</v>
      </c>
      <c r="L143" s="3" t="s">
        <v>21</v>
      </c>
      <c r="M143" s="3" t="s">
        <v>19</v>
      </c>
      <c r="N143" s="2">
        <v>3</v>
      </c>
      <c r="O143" s="36" t="s">
        <v>645</v>
      </c>
    </row>
    <row r="144" spans="1:15" ht="20.100000000000001" customHeight="1" x14ac:dyDescent="0.25">
      <c r="A144" s="24" t="s">
        <v>618</v>
      </c>
      <c r="B144" s="15">
        <v>1057</v>
      </c>
      <c r="C144" s="23">
        <v>46001</v>
      </c>
      <c r="D144" s="15">
        <v>128806</v>
      </c>
      <c r="E144" s="19" t="s">
        <v>62</v>
      </c>
      <c r="F144" s="5" t="s">
        <v>16</v>
      </c>
      <c r="G144" s="15">
        <v>36705</v>
      </c>
      <c r="H144" s="23">
        <v>46001</v>
      </c>
      <c r="I144" s="17" t="s">
        <v>15</v>
      </c>
      <c r="J144" s="63">
        <v>128806</v>
      </c>
      <c r="K144" s="63">
        <v>128806</v>
      </c>
      <c r="L144" s="3" t="s">
        <v>21</v>
      </c>
      <c r="M144" s="3" t="s">
        <v>19</v>
      </c>
      <c r="N144" s="2">
        <v>3</v>
      </c>
      <c r="O144" s="36" t="s">
        <v>470</v>
      </c>
    </row>
    <row r="145" spans="1:15" ht="20.100000000000001" customHeight="1" x14ac:dyDescent="0.25">
      <c r="A145" s="24" t="s">
        <v>619</v>
      </c>
      <c r="B145" s="15">
        <v>1058</v>
      </c>
      <c r="C145" s="23">
        <v>46001</v>
      </c>
      <c r="D145" s="15">
        <v>40697</v>
      </c>
      <c r="E145" s="19" t="s">
        <v>108</v>
      </c>
      <c r="F145" s="5" t="s">
        <v>16</v>
      </c>
      <c r="G145" s="15">
        <v>36761</v>
      </c>
      <c r="H145" s="23">
        <v>46001</v>
      </c>
      <c r="I145" s="17" t="s">
        <v>15</v>
      </c>
      <c r="J145" s="63">
        <v>40697</v>
      </c>
      <c r="K145" s="63">
        <v>40697</v>
      </c>
      <c r="L145" s="3" t="s">
        <v>21</v>
      </c>
      <c r="M145" s="3" t="s">
        <v>19</v>
      </c>
      <c r="N145" s="2">
        <v>3</v>
      </c>
      <c r="O145" s="36" t="s">
        <v>469</v>
      </c>
    </row>
    <row r="146" spans="1:15" ht="20.100000000000001" customHeight="1" x14ac:dyDescent="0.25">
      <c r="A146" s="24" t="s">
        <v>620</v>
      </c>
      <c r="B146" s="15">
        <v>1059</v>
      </c>
      <c r="C146" s="23">
        <v>46001</v>
      </c>
      <c r="D146" s="15">
        <v>48750</v>
      </c>
      <c r="E146" s="19" t="s">
        <v>90</v>
      </c>
      <c r="F146" s="5" t="s">
        <v>16</v>
      </c>
      <c r="G146" s="15">
        <v>36861</v>
      </c>
      <c r="H146" s="23">
        <v>46002</v>
      </c>
      <c r="I146" s="17" t="s">
        <v>15</v>
      </c>
      <c r="J146" s="63">
        <v>48750</v>
      </c>
      <c r="K146" s="63">
        <v>48750</v>
      </c>
      <c r="L146" s="3" t="s">
        <v>21</v>
      </c>
      <c r="M146" s="3" t="s">
        <v>19</v>
      </c>
      <c r="N146" s="2">
        <v>3</v>
      </c>
      <c r="O146" s="36" t="s">
        <v>468</v>
      </c>
    </row>
    <row r="147" spans="1:15" ht="20.100000000000001" customHeight="1" x14ac:dyDescent="0.25">
      <c r="A147" s="24" t="s">
        <v>621</v>
      </c>
      <c r="B147" s="15">
        <v>1060</v>
      </c>
      <c r="C147" s="23">
        <v>46003</v>
      </c>
      <c r="D147" s="15">
        <v>196077</v>
      </c>
      <c r="E147" s="19" t="s">
        <v>67</v>
      </c>
      <c r="F147" s="5" t="s">
        <v>16</v>
      </c>
      <c r="G147" s="15">
        <v>36746</v>
      </c>
      <c r="H147" s="23">
        <v>46003</v>
      </c>
      <c r="I147" s="17" t="s">
        <v>15</v>
      </c>
      <c r="J147" s="21">
        <v>196077</v>
      </c>
      <c r="K147" s="21">
        <v>196077</v>
      </c>
      <c r="L147" s="3" t="s">
        <v>21</v>
      </c>
      <c r="M147" s="3" t="s">
        <v>19</v>
      </c>
      <c r="N147" s="2">
        <v>3</v>
      </c>
      <c r="O147" s="36" t="s">
        <v>466</v>
      </c>
    </row>
    <row r="148" spans="1:15" ht="20.100000000000001" customHeight="1" x14ac:dyDescent="0.25">
      <c r="A148" s="24" t="s">
        <v>622</v>
      </c>
      <c r="B148" s="15">
        <v>1061</v>
      </c>
      <c r="C148" s="23">
        <v>46003</v>
      </c>
      <c r="D148" s="15">
        <v>21000</v>
      </c>
      <c r="E148" s="19" t="s">
        <v>67</v>
      </c>
      <c r="F148" s="5" t="s">
        <v>16</v>
      </c>
      <c r="G148" s="15">
        <v>36045</v>
      </c>
      <c r="H148" s="20">
        <v>46003</v>
      </c>
      <c r="I148" s="17" t="s">
        <v>15</v>
      </c>
      <c r="J148" s="63">
        <v>21000</v>
      </c>
      <c r="K148" s="63">
        <v>21000</v>
      </c>
      <c r="L148" s="3" t="s">
        <v>21</v>
      </c>
      <c r="M148" s="3" t="s">
        <v>19</v>
      </c>
      <c r="N148" s="2">
        <v>3</v>
      </c>
      <c r="O148" s="36" t="s">
        <v>467</v>
      </c>
    </row>
    <row r="149" spans="1:15" ht="20.100000000000001" customHeight="1" x14ac:dyDescent="0.25">
      <c r="A149" s="24" t="s">
        <v>623</v>
      </c>
      <c r="B149" s="15">
        <v>1062</v>
      </c>
      <c r="C149" s="23">
        <v>46008</v>
      </c>
      <c r="D149" s="15">
        <v>127250</v>
      </c>
      <c r="E149" s="19" t="s">
        <v>95</v>
      </c>
      <c r="F149" s="5" t="s">
        <v>16</v>
      </c>
      <c r="G149" s="15">
        <v>36877</v>
      </c>
      <c r="H149" s="23">
        <v>46008</v>
      </c>
      <c r="I149" s="17" t="s">
        <v>15</v>
      </c>
      <c r="J149" s="63">
        <v>127250</v>
      </c>
      <c r="K149" s="63">
        <v>127250</v>
      </c>
      <c r="L149" s="3" t="s">
        <v>21</v>
      </c>
      <c r="M149" s="3" t="s">
        <v>19</v>
      </c>
      <c r="N149" s="2">
        <v>3</v>
      </c>
      <c r="O149" s="36" t="s">
        <v>465</v>
      </c>
    </row>
    <row r="150" spans="1:15" ht="20.100000000000001" customHeight="1" x14ac:dyDescent="0.25">
      <c r="A150" s="24" t="s">
        <v>624</v>
      </c>
      <c r="B150" s="15">
        <v>1063</v>
      </c>
      <c r="C150" s="23">
        <v>46009</v>
      </c>
      <c r="D150" s="15">
        <v>195992</v>
      </c>
      <c r="E150" s="19" t="s">
        <v>71</v>
      </c>
      <c r="F150" s="5" t="s">
        <v>16</v>
      </c>
      <c r="G150" s="15">
        <v>36945</v>
      </c>
      <c r="H150" s="23">
        <v>46009</v>
      </c>
      <c r="I150" s="17" t="s">
        <v>15</v>
      </c>
      <c r="J150" s="63">
        <v>195992</v>
      </c>
      <c r="K150" s="63">
        <v>195992</v>
      </c>
      <c r="L150" s="3" t="s">
        <v>21</v>
      </c>
      <c r="M150" s="3" t="s">
        <v>19</v>
      </c>
      <c r="N150" s="2">
        <v>3</v>
      </c>
      <c r="O150" s="36" t="s">
        <v>472</v>
      </c>
    </row>
    <row r="151" spans="1:15" ht="20.100000000000001" customHeight="1" x14ac:dyDescent="0.25">
      <c r="A151" s="24" t="s">
        <v>625</v>
      </c>
      <c r="B151" s="15">
        <v>1064</v>
      </c>
      <c r="C151" s="23">
        <v>46013</v>
      </c>
      <c r="D151" s="15">
        <v>83270</v>
      </c>
      <c r="E151" s="19" t="s">
        <v>82</v>
      </c>
      <c r="F151" s="5" t="s">
        <v>16</v>
      </c>
      <c r="G151" s="15">
        <v>36551</v>
      </c>
      <c r="H151" s="23">
        <v>46014</v>
      </c>
      <c r="I151" s="17" t="s">
        <v>15</v>
      </c>
      <c r="J151" s="63">
        <v>83270</v>
      </c>
      <c r="K151" s="63">
        <v>83270</v>
      </c>
      <c r="L151" s="3" t="s">
        <v>21</v>
      </c>
      <c r="M151" s="3" t="s">
        <v>19</v>
      </c>
      <c r="N151" s="2">
        <v>3</v>
      </c>
      <c r="O151" s="36" t="s">
        <v>464</v>
      </c>
    </row>
    <row r="152" spans="1:15" ht="20.100000000000001" customHeight="1" x14ac:dyDescent="0.25">
      <c r="A152" s="24" t="s">
        <v>626</v>
      </c>
      <c r="B152" s="15">
        <v>1065</v>
      </c>
      <c r="C152" s="23">
        <v>46014</v>
      </c>
      <c r="D152" s="15">
        <v>141900</v>
      </c>
      <c r="E152" s="19" t="s">
        <v>104</v>
      </c>
      <c r="F152" s="5" t="s">
        <v>16</v>
      </c>
      <c r="G152" s="15">
        <v>36940</v>
      </c>
      <c r="H152" s="23">
        <v>46015</v>
      </c>
      <c r="I152" s="17" t="s">
        <v>15</v>
      </c>
      <c r="J152" s="21">
        <v>141900</v>
      </c>
      <c r="K152" s="21">
        <v>141900</v>
      </c>
      <c r="L152" s="3" t="s">
        <v>21</v>
      </c>
      <c r="M152" s="3" t="s">
        <v>19</v>
      </c>
      <c r="N152" s="2">
        <v>3</v>
      </c>
      <c r="O152" s="36" t="s">
        <v>463</v>
      </c>
    </row>
    <row r="153" spans="1:15" ht="20.100000000000001" customHeight="1" x14ac:dyDescent="0.25">
      <c r="A153" s="24" t="s">
        <v>627</v>
      </c>
      <c r="B153" s="15">
        <v>1066</v>
      </c>
      <c r="C153" s="23">
        <v>46014</v>
      </c>
      <c r="D153" s="15">
        <v>56100</v>
      </c>
      <c r="E153" s="19" t="s">
        <v>90</v>
      </c>
      <c r="F153" s="5" t="s">
        <v>16</v>
      </c>
      <c r="G153" s="15">
        <v>36926</v>
      </c>
      <c r="H153" s="20">
        <v>46014</v>
      </c>
      <c r="I153" s="17" t="s">
        <v>15</v>
      </c>
      <c r="J153" s="63">
        <v>56100</v>
      </c>
      <c r="K153" s="63">
        <v>56100</v>
      </c>
      <c r="L153" s="3" t="s">
        <v>21</v>
      </c>
      <c r="M153" s="3" t="s">
        <v>19</v>
      </c>
      <c r="N153" s="2">
        <v>3</v>
      </c>
      <c r="O153" s="36" t="s">
        <v>459</v>
      </c>
    </row>
    <row r="154" spans="1:15" ht="20.100000000000001" customHeight="1" x14ac:dyDescent="0.25">
      <c r="A154" s="24" t="s">
        <v>628</v>
      </c>
      <c r="B154" s="15">
        <v>1067</v>
      </c>
      <c r="C154" s="23">
        <v>46014</v>
      </c>
      <c r="D154" s="15">
        <v>199870</v>
      </c>
      <c r="E154" s="19" t="s">
        <v>324</v>
      </c>
      <c r="F154" s="5" t="s">
        <v>16</v>
      </c>
      <c r="G154" s="15">
        <v>345100</v>
      </c>
      <c r="H154" s="23">
        <v>46015</v>
      </c>
      <c r="I154" s="17" t="s">
        <v>15</v>
      </c>
      <c r="J154" s="63">
        <v>199870</v>
      </c>
      <c r="K154" s="63">
        <v>199870</v>
      </c>
      <c r="L154" s="3" t="s">
        <v>21</v>
      </c>
      <c r="M154" s="3" t="s">
        <v>19</v>
      </c>
      <c r="N154" s="2">
        <v>3</v>
      </c>
      <c r="O154" s="36" t="s">
        <v>460</v>
      </c>
    </row>
    <row r="155" spans="1:15" ht="20.100000000000001" customHeight="1" x14ac:dyDescent="0.25">
      <c r="A155" s="24" t="s">
        <v>629</v>
      </c>
      <c r="B155" s="15">
        <v>1068</v>
      </c>
      <c r="C155" s="23">
        <v>46015</v>
      </c>
      <c r="D155" s="15">
        <v>150625</v>
      </c>
      <c r="E155" s="19" t="s">
        <v>29</v>
      </c>
      <c r="F155" s="5" t="s">
        <v>16</v>
      </c>
      <c r="G155" s="15">
        <v>36674</v>
      </c>
      <c r="H155" s="20">
        <v>46015</v>
      </c>
      <c r="I155" s="17" t="s">
        <v>15</v>
      </c>
      <c r="J155" s="63">
        <v>150625</v>
      </c>
      <c r="K155" s="63">
        <v>150625</v>
      </c>
      <c r="L155" s="3" t="s">
        <v>21</v>
      </c>
      <c r="M155" s="3" t="s">
        <v>19</v>
      </c>
      <c r="N155" s="2">
        <v>3</v>
      </c>
      <c r="O155" s="36" t="s">
        <v>462</v>
      </c>
    </row>
    <row r="156" spans="1:15" ht="20.100000000000001" customHeight="1" x14ac:dyDescent="0.25">
      <c r="A156" s="24" t="s">
        <v>630</v>
      </c>
      <c r="B156" s="15">
        <v>1069</v>
      </c>
      <c r="C156" s="23">
        <v>46020</v>
      </c>
      <c r="D156" s="15">
        <v>87196</v>
      </c>
      <c r="E156" s="19" t="s">
        <v>24</v>
      </c>
      <c r="F156" s="5" t="s">
        <v>16</v>
      </c>
      <c r="G156" s="15">
        <v>36908</v>
      </c>
      <c r="H156" s="23">
        <v>46020</v>
      </c>
      <c r="I156" s="17" t="s">
        <v>15</v>
      </c>
      <c r="J156" s="21">
        <v>87196</v>
      </c>
      <c r="K156" s="21">
        <v>87196</v>
      </c>
      <c r="L156" s="3" t="s">
        <v>21</v>
      </c>
      <c r="M156" s="3" t="s">
        <v>19</v>
      </c>
      <c r="N156" s="2">
        <v>3</v>
      </c>
      <c r="O156" s="36" t="s">
        <v>461</v>
      </c>
    </row>
    <row r="157" spans="1:15" ht="20.100000000000001" customHeight="1" x14ac:dyDescent="0.25">
      <c r="A157" s="24" t="s">
        <v>631</v>
      </c>
      <c r="B157" s="15">
        <v>1070</v>
      </c>
      <c r="C157" s="23">
        <v>46006</v>
      </c>
      <c r="D157" s="15">
        <v>70000</v>
      </c>
      <c r="E157" s="19" t="s">
        <v>648</v>
      </c>
      <c r="F157" s="3" t="s">
        <v>17</v>
      </c>
      <c r="G157" s="15">
        <v>469253390518</v>
      </c>
      <c r="H157" s="20">
        <v>45967</v>
      </c>
      <c r="I157" s="17" t="s">
        <v>15</v>
      </c>
      <c r="J157" s="21">
        <v>70000</v>
      </c>
      <c r="K157" s="21">
        <v>70000</v>
      </c>
      <c r="L157" s="3" t="s">
        <v>21</v>
      </c>
      <c r="M157" s="3" t="s">
        <v>19</v>
      </c>
      <c r="N157" s="2">
        <v>3</v>
      </c>
      <c r="O157" s="36" t="s">
        <v>192</v>
      </c>
    </row>
    <row r="158" spans="1:15" ht="20.100000000000001" customHeight="1" x14ac:dyDescent="0.25">
      <c r="A158" s="24" t="s">
        <v>632</v>
      </c>
      <c r="B158" s="15">
        <v>1071</v>
      </c>
      <c r="C158" s="23">
        <v>46020</v>
      </c>
      <c r="D158" s="15">
        <v>375157</v>
      </c>
      <c r="E158" s="19" t="s">
        <v>259</v>
      </c>
      <c r="F158" s="3" t="s">
        <v>17</v>
      </c>
      <c r="G158" s="15">
        <v>8968494</v>
      </c>
      <c r="H158" s="20">
        <v>46014</v>
      </c>
      <c r="I158" s="17" t="s">
        <v>115</v>
      </c>
      <c r="J158" s="21">
        <v>375157</v>
      </c>
      <c r="K158" s="21">
        <v>375157</v>
      </c>
      <c r="L158" s="3" t="s">
        <v>21</v>
      </c>
      <c r="M158" s="3" t="s">
        <v>19</v>
      </c>
      <c r="N158" s="2">
        <v>3</v>
      </c>
      <c r="O158" s="36" t="s">
        <v>644</v>
      </c>
    </row>
    <row r="159" spans="1:15" ht="20.100000000000001" customHeight="1" x14ac:dyDescent="0.25">
      <c r="A159" s="24" t="s">
        <v>633</v>
      </c>
      <c r="B159" s="15">
        <v>1072</v>
      </c>
      <c r="C159" s="23">
        <v>46009</v>
      </c>
      <c r="D159" s="15">
        <v>373271</v>
      </c>
      <c r="E159" s="19" t="s">
        <v>259</v>
      </c>
      <c r="F159" s="3" t="s">
        <v>17</v>
      </c>
      <c r="G159" s="15">
        <v>8910714</v>
      </c>
      <c r="H159" s="20">
        <v>45982</v>
      </c>
      <c r="I159" s="17" t="s">
        <v>115</v>
      </c>
      <c r="J159" s="21">
        <v>373271</v>
      </c>
      <c r="K159" s="21">
        <v>373271</v>
      </c>
      <c r="L159" s="3" t="s">
        <v>21</v>
      </c>
      <c r="M159" s="3" t="s">
        <v>19</v>
      </c>
      <c r="N159" s="2">
        <v>3</v>
      </c>
      <c r="O159" s="36" t="s">
        <v>644</v>
      </c>
    </row>
    <row r="160" spans="1:15" ht="20.100000000000001" customHeight="1" x14ac:dyDescent="0.25">
      <c r="A160" s="24" t="s">
        <v>634</v>
      </c>
      <c r="B160" s="15">
        <v>1073</v>
      </c>
      <c r="C160" s="23">
        <v>46020</v>
      </c>
      <c r="D160" s="15">
        <v>109528</v>
      </c>
      <c r="E160" s="19" t="s">
        <v>260</v>
      </c>
      <c r="F160" s="3" t="s">
        <v>17</v>
      </c>
      <c r="G160" s="15">
        <v>2501887344</v>
      </c>
      <c r="H160" s="20">
        <v>45992</v>
      </c>
      <c r="I160" s="17" t="s">
        <v>115</v>
      </c>
      <c r="J160" s="21">
        <v>54764</v>
      </c>
      <c r="K160" s="21">
        <v>54764</v>
      </c>
      <c r="L160" s="3" t="s">
        <v>21</v>
      </c>
      <c r="M160" s="3" t="s">
        <v>19</v>
      </c>
      <c r="N160" s="2">
        <v>3</v>
      </c>
      <c r="O160" s="36" t="s">
        <v>261</v>
      </c>
    </row>
    <row r="161" spans="1:15" ht="20.100000000000001" customHeight="1" x14ac:dyDescent="0.25">
      <c r="A161" s="24" t="s">
        <v>635</v>
      </c>
      <c r="B161" s="15">
        <v>1073</v>
      </c>
      <c r="C161" s="23">
        <v>46020</v>
      </c>
      <c r="D161" s="15">
        <v>109528</v>
      </c>
      <c r="E161" s="19" t="s">
        <v>260</v>
      </c>
      <c r="F161" s="3" t="s">
        <v>17</v>
      </c>
      <c r="G161" s="15">
        <v>2501765074</v>
      </c>
      <c r="H161" s="20">
        <v>45964</v>
      </c>
      <c r="I161" s="17" t="s">
        <v>115</v>
      </c>
      <c r="J161" s="21">
        <v>54764</v>
      </c>
      <c r="K161" s="21">
        <v>54764</v>
      </c>
      <c r="L161" s="3" t="s">
        <v>21</v>
      </c>
      <c r="M161" s="3" t="s">
        <v>19</v>
      </c>
      <c r="N161" s="2">
        <v>3</v>
      </c>
      <c r="O161" s="36" t="s">
        <v>261</v>
      </c>
    </row>
    <row r="162" spans="1:15" ht="20.100000000000001" customHeight="1" x14ac:dyDescent="0.25">
      <c r="A162" s="24" t="s">
        <v>636</v>
      </c>
      <c r="B162" s="15">
        <v>1074</v>
      </c>
      <c r="C162" s="23">
        <v>46020</v>
      </c>
      <c r="D162" s="15">
        <v>350000</v>
      </c>
      <c r="E162" s="19" t="s">
        <v>262</v>
      </c>
      <c r="F162" s="3" t="s">
        <v>23</v>
      </c>
      <c r="G162" s="15">
        <v>21</v>
      </c>
      <c r="H162" s="20">
        <v>46007</v>
      </c>
      <c r="I162" s="17" t="s">
        <v>15</v>
      </c>
      <c r="J162" s="21">
        <v>350000</v>
      </c>
      <c r="K162" s="21">
        <v>350000</v>
      </c>
      <c r="L162" s="3" t="s">
        <v>22</v>
      </c>
      <c r="M162" s="3" t="s">
        <v>22</v>
      </c>
      <c r="N162" s="2">
        <v>3</v>
      </c>
      <c r="O162" s="36" t="s">
        <v>263</v>
      </c>
    </row>
    <row r="163" spans="1:15" s="72" customFormat="1" ht="20.100000000000001" customHeight="1" x14ac:dyDescent="0.25">
      <c r="A163" s="24" t="s">
        <v>637</v>
      </c>
      <c r="B163" s="15">
        <v>1075</v>
      </c>
      <c r="C163" s="23">
        <v>45995</v>
      </c>
      <c r="D163" s="15">
        <v>24221</v>
      </c>
      <c r="E163" s="19" t="s">
        <v>648</v>
      </c>
      <c r="F163" s="3" t="s">
        <v>265</v>
      </c>
      <c r="G163" s="15" t="s">
        <v>649</v>
      </c>
      <c r="H163" s="20">
        <v>45995</v>
      </c>
      <c r="I163" s="17" t="s">
        <v>15</v>
      </c>
      <c r="J163" s="21">
        <v>6511</v>
      </c>
      <c r="K163" s="21">
        <v>6511</v>
      </c>
      <c r="L163" s="3" t="s">
        <v>21</v>
      </c>
      <c r="M163" s="3" t="s">
        <v>19</v>
      </c>
      <c r="N163" s="2">
        <v>3</v>
      </c>
      <c r="O163" s="36" t="s">
        <v>266</v>
      </c>
    </row>
    <row r="164" spans="1:15" s="72" customFormat="1" ht="20.100000000000001" customHeight="1" x14ac:dyDescent="0.25">
      <c r="A164" s="24" t="s">
        <v>638</v>
      </c>
      <c r="B164" s="15">
        <v>1075</v>
      </c>
      <c r="C164" s="23">
        <v>45993</v>
      </c>
      <c r="D164" s="15">
        <v>24221</v>
      </c>
      <c r="E164" s="19" t="s">
        <v>648</v>
      </c>
      <c r="F164" s="3" t="s">
        <v>265</v>
      </c>
      <c r="G164" s="15" t="s">
        <v>650</v>
      </c>
      <c r="H164" s="20">
        <v>45993</v>
      </c>
      <c r="I164" s="17" t="s">
        <v>15</v>
      </c>
      <c r="J164" s="21">
        <v>1950</v>
      </c>
      <c r="K164" s="21">
        <v>1950</v>
      </c>
      <c r="L164" s="3" t="s">
        <v>21</v>
      </c>
      <c r="M164" s="3" t="s">
        <v>19</v>
      </c>
      <c r="N164" s="2">
        <v>3</v>
      </c>
      <c r="O164" s="36" t="s">
        <v>267</v>
      </c>
    </row>
    <row r="165" spans="1:15" s="72" customFormat="1" ht="20.100000000000001" customHeight="1" x14ac:dyDescent="0.25">
      <c r="A165" s="24" t="s">
        <v>639</v>
      </c>
      <c r="B165" s="15">
        <v>1075</v>
      </c>
      <c r="C165" s="23">
        <v>45994</v>
      </c>
      <c r="D165" s="15">
        <v>24221</v>
      </c>
      <c r="E165" s="19" t="s">
        <v>648</v>
      </c>
      <c r="F165" s="3" t="s">
        <v>265</v>
      </c>
      <c r="G165" s="15" t="s">
        <v>651</v>
      </c>
      <c r="H165" s="20">
        <v>45994</v>
      </c>
      <c r="I165" s="17" t="s">
        <v>15</v>
      </c>
      <c r="J165" s="21">
        <v>4395</v>
      </c>
      <c r="K165" s="21">
        <v>4395</v>
      </c>
      <c r="L165" s="3" t="s">
        <v>21</v>
      </c>
      <c r="M165" s="3" t="s">
        <v>19</v>
      </c>
      <c r="N165" s="2">
        <v>3</v>
      </c>
      <c r="O165" s="36" t="s">
        <v>269</v>
      </c>
    </row>
    <row r="166" spans="1:15" s="72" customFormat="1" ht="20.100000000000001" customHeight="1" x14ac:dyDescent="0.25">
      <c r="A166" s="24" t="s">
        <v>640</v>
      </c>
      <c r="B166" s="15">
        <v>1075</v>
      </c>
      <c r="C166" s="23">
        <v>46006</v>
      </c>
      <c r="D166" s="15">
        <v>24221</v>
      </c>
      <c r="E166" s="19" t="s">
        <v>648</v>
      </c>
      <c r="F166" s="3" t="s">
        <v>265</v>
      </c>
      <c r="G166" s="15" t="s">
        <v>652</v>
      </c>
      <c r="H166" s="20">
        <v>46006</v>
      </c>
      <c r="I166" s="17" t="s">
        <v>15</v>
      </c>
      <c r="J166" s="21">
        <v>2498</v>
      </c>
      <c r="K166" s="21">
        <v>2498</v>
      </c>
      <c r="L166" s="3" t="s">
        <v>21</v>
      </c>
      <c r="M166" s="3" t="s">
        <v>19</v>
      </c>
      <c r="N166" s="2">
        <v>3</v>
      </c>
      <c r="O166" s="36" t="s">
        <v>268</v>
      </c>
    </row>
    <row r="167" spans="1:15" s="72" customFormat="1" ht="20.100000000000001" customHeight="1" x14ac:dyDescent="0.25">
      <c r="A167" s="24" t="s">
        <v>641</v>
      </c>
      <c r="B167" s="15">
        <v>1075</v>
      </c>
      <c r="C167" s="23">
        <v>45997</v>
      </c>
      <c r="D167" s="15">
        <v>24221</v>
      </c>
      <c r="E167" s="19" t="s">
        <v>648</v>
      </c>
      <c r="F167" s="3" t="s">
        <v>265</v>
      </c>
      <c r="G167" s="15" t="s">
        <v>653</v>
      </c>
      <c r="H167" s="20">
        <v>45997</v>
      </c>
      <c r="I167" s="17" t="s">
        <v>15</v>
      </c>
      <c r="J167" s="21">
        <v>8867</v>
      </c>
      <c r="K167" s="21">
        <v>8867</v>
      </c>
      <c r="L167" s="3" t="s">
        <v>21</v>
      </c>
      <c r="M167" s="3" t="s">
        <v>19</v>
      </c>
      <c r="N167" s="2">
        <v>3</v>
      </c>
      <c r="O167" s="36" t="s">
        <v>270</v>
      </c>
    </row>
    <row r="168" spans="1:15" ht="20.100000000000001" customHeight="1" x14ac:dyDescent="0.25">
      <c r="A168" s="24" t="s">
        <v>642</v>
      </c>
      <c r="B168" s="15">
        <v>1076</v>
      </c>
      <c r="C168" s="64">
        <v>46016</v>
      </c>
      <c r="D168" s="21">
        <v>1030421</v>
      </c>
      <c r="E168" s="19" t="s">
        <v>646</v>
      </c>
      <c r="F168" s="3" t="s">
        <v>16</v>
      </c>
      <c r="G168" s="15">
        <v>3317531397</v>
      </c>
      <c r="H168" s="20">
        <v>46016</v>
      </c>
      <c r="I168" s="17" t="s">
        <v>15</v>
      </c>
      <c r="J168" s="21">
        <v>1030421</v>
      </c>
      <c r="K168" s="21">
        <v>1030421</v>
      </c>
      <c r="L168" s="3" t="s">
        <v>18</v>
      </c>
      <c r="M168" s="3" t="s">
        <v>18</v>
      </c>
      <c r="N168" s="15">
        <v>3</v>
      </c>
      <c r="O168" s="17" t="s">
        <v>647</v>
      </c>
    </row>
    <row r="169" spans="1:15" ht="20.100000000000001" customHeight="1" x14ac:dyDescent="0.25">
      <c r="A169" s="24" t="s">
        <v>655</v>
      </c>
      <c r="B169" s="15">
        <v>1077</v>
      </c>
      <c r="C169" s="20">
        <v>46021</v>
      </c>
      <c r="D169" s="15">
        <v>84110255</v>
      </c>
      <c r="E169" s="19" t="s">
        <v>324</v>
      </c>
      <c r="F169" s="3" t="s">
        <v>16</v>
      </c>
      <c r="G169" s="15">
        <v>3494914</v>
      </c>
      <c r="H169" s="20">
        <v>46021</v>
      </c>
      <c r="I169" s="3" t="s">
        <v>15</v>
      </c>
      <c r="J169" s="21">
        <v>1389143</v>
      </c>
      <c r="K169" s="21">
        <v>1389143</v>
      </c>
      <c r="L169" s="3" t="s">
        <v>22</v>
      </c>
      <c r="M169" s="3" t="s">
        <v>22</v>
      </c>
      <c r="N169" s="65">
        <v>3</v>
      </c>
      <c r="O169" s="66" t="s">
        <v>654</v>
      </c>
    </row>
    <row r="170" spans="1:15" ht="20.100000000000001" customHeight="1" x14ac:dyDescent="0.25">
      <c r="A170" s="24" t="s">
        <v>656</v>
      </c>
      <c r="B170" s="15">
        <v>1077</v>
      </c>
      <c r="C170" s="20">
        <v>46021</v>
      </c>
      <c r="D170" s="15">
        <v>84110255</v>
      </c>
      <c r="E170" s="19" t="s">
        <v>58</v>
      </c>
      <c r="F170" s="3" t="s">
        <v>16</v>
      </c>
      <c r="G170" s="15">
        <v>3494914</v>
      </c>
      <c r="H170" s="20">
        <v>46021</v>
      </c>
      <c r="I170" s="3" t="s">
        <v>15</v>
      </c>
      <c r="J170" s="21">
        <v>1025755</v>
      </c>
      <c r="K170" s="21">
        <v>1025755</v>
      </c>
      <c r="L170" s="3" t="s">
        <v>22</v>
      </c>
      <c r="M170" s="3" t="s">
        <v>22</v>
      </c>
      <c r="N170" s="65">
        <v>3</v>
      </c>
      <c r="O170" s="17" t="s">
        <v>360</v>
      </c>
    </row>
    <row r="171" spans="1:15" ht="20.100000000000001" customHeight="1" x14ac:dyDescent="0.25">
      <c r="A171" s="24" t="s">
        <v>657</v>
      </c>
      <c r="B171" s="15">
        <v>1077</v>
      </c>
      <c r="C171" s="20">
        <v>46021</v>
      </c>
      <c r="D171" s="15">
        <v>84110255</v>
      </c>
      <c r="E171" s="19" t="s">
        <v>59</v>
      </c>
      <c r="F171" s="3" t="s">
        <v>16</v>
      </c>
      <c r="G171" s="15">
        <v>3494914</v>
      </c>
      <c r="H171" s="20">
        <v>46021</v>
      </c>
      <c r="I171" s="3" t="s">
        <v>15</v>
      </c>
      <c r="J171" s="21">
        <v>1967848</v>
      </c>
      <c r="K171" s="21">
        <v>1967848</v>
      </c>
      <c r="L171" s="3" t="s">
        <v>22</v>
      </c>
      <c r="M171" s="3" t="s">
        <v>22</v>
      </c>
      <c r="N171" s="65">
        <v>3</v>
      </c>
      <c r="O171" s="17" t="s">
        <v>361</v>
      </c>
    </row>
    <row r="172" spans="1:15" ht="20.100000000000001" customHeight="1" x14ac:dyDescent="0.25">
      <c r="A172" s="24" t="s">
        <v>658</v>
      </c>
      <c r="B172" s="15">
        <v>1077</v>
      </c>
      <c r="C172" s="20">
        <v>46021</v>
      </c>
      <c r="D172" s="15">
        <v>84110255</v>
      </c>
      <c r="E172" s="19" t="s">
        <v>60</v>
      </c>
      <c r="F172" s="3" t="s">
        <v>16</v>
      </c>
      <c r="G172" s="15">
        <v>3494914</v>
      </c>
      <c r="H172" s="20">
        <v>46021</v>
      </c>
      <c r="I172" s="3" t="s">
        <v>15</v>
      </c>
      <c r="J172" s="21">
        <v>76522</v>
      </c>
      <c r="K172" s="21">
        <v>76522</v>
      </c>
      <c r="L172" s="3" t="s">
        <v>22</v>
      </c>
      <c r="M172" s="3" t="s">
        <v>22</v>
      </c>
      <c r="N172" s="65">
        <v>3</v>
      </c>
      <c r="O172" s="17" t="s">
        <v>362</v>
      </c>
    </row>
    <row r="173" spans="1:15" ht="20.100000000000001" customHeight="1" x14ac:dyDescent="0.25">
      <c r="A173" s="24" t="s">
        <v>659</v>
      </c>
      <c r="B173" s="15">
        <v>1077</v>
      </c>
      <c r="C173" s="20">
        <v>46021</v>
      </c>
      <c r="D173" s="15">
        <v>84110255</v>
      </c>
      <c r="E173" s="19" t="s">
        <v>61</v>
      </c>
      <c r="F173" s="3" t="s">
        <v>16</v>
      </c>
      <c r="G173" s="15">
        <v>3494914</v>
      </c>
      <c r="H173" s="20">
        <v>46021</v>
      </c>
      <c r="I173" s="3" t="s">
        <v>15</v>
      </c>
      <c r="J173" s="21">
        <v>990853</v>
      </c>
      <c r="K173" s="21">
        <v>990853</v>
      </c>
      <c r="L173" s="3" t="s">
        <v>22</v>
      </c>
      <c r="M173" s="3" t="s">
        <v>22</v>
      </c>
      <c r="N173" s="65">
        <v>3</v>
      </c>
      <c r="O173" s="17" t="s">
        <v>363</v>
      </c>
    </row>
    <row r="174" spans="1:15" ht="20.100000000000001" customHeight="1" x14ac:dyDescent="0.25">
      <c r="A174" s="24" t="s">
        <v>660</v>
      </c>
      <c r="B174" s="15">
        <v>1077</v>
      </c>
      <c r="C174" s="20">
        <v>46021</v>
      </c>
      <c r="D174" s="15">
        <v>84110255</v>
      </c>
      <c r="E174" s="19" t="s">
        <v>325</v>
      </c>
      <c r="F174" s="3" t="s">
        <v>16</v>
      </c>
      <c r="G174" s="15">
        <v>3494914</v>
      </c>
      <c r="H174" s="20">
        <v>46021</v>
      </c>
      <c r="I174" s="3" t="s">
        <v>15</v>
      </c>
      <c r="J174" s="21">
        <v>72997</v>
      </c>
      <c r="K174" s="21">
        <v>72997</v>
      </c>
      <c r="L174" s="3" t="s">
        <v>22</v>
      </c>
      <c r="M174" s="3" t="s">
        <v>22</v>
      </c>
      <c r="N174" s="65">
        <v>3</v>
      </c>
      <c r="O174" s="17" t="s">
        <v>364</v>
      </c>
    </row>
    <row r="175" spans="1:15" ht="20.100000000000001" customHeight="1" x14ac:dyDescent="0.25">
      <c r="A175" s="24" t="s">
        <v>661</v>
      </c>
      <c r="B175" s="15">
        <v>1077</v>
      </c>
      <c r="C175" s="20">
        <v>46021</v>
      </c>
      <c r="D175" s="15">
        <v>84110255</v>
      </c>
      <c r="E175" s="19" t="s">
        <v>62</v>
      </c>
      <c r="F175" s="3" t="s">
        <v>16</v>
      </c>
      <c r="G175" s="15">
        <v>3494914</v>
      </c>
      <c r="H175" s="20">
        <v>46021</v>
      </c>
      <c r="I175" s="3" t="s">
        <v>15</v>
      </c>
      <c r="J175" s="21">
        <v>1166260</v>
      </c>
      <c r="K175" s="21">
        <v>1166260</v>
      </c>
      <c r="L175" s="3" t="s">
        <v>22</v>
      </c>
      <c r="M175" s="3" t="s">
        <v>22</v>
      </c>
      <c r="N175" s="65">
        <v>3</v>
      </c>
      <c r="O175" s="17" t="s">
        <v>56</v>
      </c>
    </row>
    <row r="176" spans="1:15" ht="20.100000000000001" customHeight="1" x14ac:dyDescent="0.25">
      <c r="A176" s="24" t="s">
        <v>662</v>
      </c>
      <c r="B176" s="15">
        <v>1077</v>
      </c>
      <c r="C176" s="20">
        <v>46021</v>
      </c>
      <c r="D176" s="15">
        <v>84110255</v>
      </c>
      <c r="E176" s="19" t="s">
        <v>63</v>
      </c>
      <c r="F176" s="3" t="s">
        <v>16</v>
      </c>
      <c r="G176" s="15">
        <v>3494914</v>
      </c>
      <c r="H176" s="20">
        <v>46021</v>
      </c>
      <c r="I176" s="3" t="s">
        <v>15</v>
      </c>
      <c r="J176" s="21">
        <v>963929</v>
      </c>
      <c r="K176" s="21">
        <v>963929</v>
      </c>
      <c r="L176" s="3" t="s">
        <v>22</v>
      </c>
      <c r="M176" s="3" t="s">
        <v>22</v>
      </c>
      <c r="N176" s="65">
        <v>3</v>
      </c>
      <c r="O176" s="17" t="s">
        <v>365</v>
      </c>
    </row>
    <row r="177" spans="1:15" ht="20.100000000000001" customHeight="1" x14ac:dyDescent="0.25">
      <c r="A177" s="24" t="s">
        <v>663</v>
      </c>
      <c r="B177" s="15">
        <v>1077</v>
      </c>
      <c r="C177" s="20">
        <v>46021</v>
      </c>
      <c r="D177" s="15">
        <v>84110255</v>
      </c>
      <c r="E177" s="19" t="s">
        <v>64</v>
      </c>
      <c r="F177" s="3" t="s">
        <v>16</v>
      </c>
      <c r="G177" s="15">
        <v>3494914</v>
      </c>
      <c r="H177" s="20">
        <v>46021</v>
      </c>
      <c r="I177" s="3" t="s">
        <v>15</v>
      </c>
      <c r="J177" s="21">
        <v>873161</v>
      </c>
      <c r="K177" s="21">
        <v>873161</v>
      </c>
      <c r="L177" s="3" t="s">
        <v>22</v>
      </c>
      <c r="M177" s="3" t="s">
        <v>22</v>
      </c>
      <c r="N177" s="65">
        <v>3</v>
      </c>
      <c r="O177" s="17" t="s">
        <v>366</v>
      </c>
    </row>
    <row r="178" spans="1:15" ht="20.100000000000001" customHeight="1" x14ac:dyDescent="0.25">
      <c r="A178" s="24" t="s">
        <v>664</v>
      </c>
      <c r="B178" s="15">
        <v>1077</v>
      </c>
      <c r="C178" s="20">
        <v>46021</v>
      </c>
      <c r="D178" s="15">
        <v>84110255</v>
      </c>
      <c r="E178" s="19" t="s">
        <v>65</v>
      </c>
      <c r="F178" s="3" t="s">
        <v>16</v>
      </c>
      <c r="G178" s="15">
        <v>3494914</v>
      </c>
      <c r="H178" s="20">
        <v>46021</v>
      </c>
      <c r="I178" s="3" t="s">
        <v>15</v>
      </c>
      <c r="J178" s="21">
        <v>1860873</v>
      </c>
      <c r="K178" s="21">
        <v>1860873</v>
      </c>
      <c r="L178" s="3" t="s">
        <v>22</v>
      </c>
      <c r="M178" s="3" t="s">
        <v>22</v>
      </c>
      <c r="N178" s="65">
        <v>3</v>
      </c>
      <c r="O178" s="17" t="s">
        <v>367</v>
      </c>
    </row>
    <row r="179" spans="1:15" ht="20.100000000000001" customHeight="1" x14ac:dyDescent="0.25">
      <c r="A179" s="24" t="s">
        <v>665</v>
      </c>
      <c r="B179" s="15">
        <v>1077</v>
      </c>
      <c r="C179" s="20">
        <v>46021</v>
      </c>
      <c r="D179" s="15">
        <v>84110255</v>
      </c>
      <c r="E179" s="19" t="s">
        <v>66</v>
      </c>
      <c r="F179" s="3" t="s">
        <v>16</v>
      </c>
      <c r="G179" s="15">
        <v>3494914</v>
      </c>
      <c r="H179" s="20">
        <v>46021</v>
      </c>
      <c r="I179" s="3" t="s">
        <v>15</v>
      </c>
      <c r="J179" s="21">
        <v>2472217</v>
      </c>
      <c r="K179" s="21">
        <v>2472217</v>
      </c>
      <c r="L179" s="3" t="s">
        <v>22</v>
      </c>
      <c r="M179" s="3" t="s">
        <v>22</v>
      </c>
      <c r="N179" s="65">
        <v>3</v>
      </c>
      <c r="O179" s="17" t="s">
        <v>368</v>
      </c>
    </row>
    <row r="180" spans="1:15" ht="20.100000000000001" customHeight="1" x14ac:dyDescent="0.25">
      <c r="A180" s="24" t="s">
        <v>666</v>
      </c>
      <c r="B180" s="15">
        <v>1077</v>
      </c>
      <c r="C180" s="20">
        <v>46021</v>
      </c>
      <c r="D180" s="15">
        <v>84110255</v>
      </c>
      <c r="E180" s="19" t="s">
        <v>67</v>
      </c>
      <c r="F180" s="3" t="s">
        <v>16</v>
      </c>
      <c r="G180" s="15">
        <v>3494914</v>
      </c>
      <c r="H180" s="20">
        <v>46021</v>
      </c>
      <c r="I180" s="3" t="s">
        <v>15</v>
      </c>
      <c r="J180" s="21">
        <v>1336641</v>
      </c>
      <c r="K180" s="21">
        <v>1336641</v>
      </c>
      <c r="L180" s="3" t="s">
        <v>22</v>
      </c>
      <c r="M180" s="3" t="s">
        <v>22</v>
      </c>
      <c r="N180" s="65">
        <v>3</v>
      </c>
      <c r="O180" s="17" t="s">
        <v>369</v>
      </c>
    </row>
    <row r="181" spans="1:15" ht="20.100000000000001" customHeight="1" x14ac:dyDescent="0.25">
      <c r="A181" s="24" t="s">
        <v>667</v>
      </c>
      <c r="B181" s="15">
        <v>1077</v>
      </c>
      <c r="C181" s="20">
        <v>46021</v>
      </c>
      <c r="D181" s="15">
        <v>84110255</v>
      </c>
      <c r="E181" s="19" t="s">
        <v>30</v>
      </c>
      <c r="F181" s="3" t="s">
        <v>16</v>
      </c>
      <c r="G181" s="15">
        <v>3494914</v>
      </c>
      <c r="H181" s="20">
        <v>46021</v>
      </c>
      <c r="I181" s="3" t="s">
        <v>15</v>
      </c>
      <c r="J181" s="21">
        <v>1427466</v>
      </c>
      <c r="K181" s="21">
        <v>1427466</v>
      </c>
      <c r="L181" s="3" t="s">
        <v>22</v>
      </c>
      <c r="M181" s="3" t="s">
        <v>22</v>
      </c>
      <c r="N181" s="65">
        <v>3</v>
      </c>
      <c r="O181" s="17" t="s">
        <v>370</v>
      </c>
    </row>
    <row r="182" spans="1:15" ht="20.100000000000001" customHeight="1" x14ac:dyDescent="0.25">
      <c r="A182" s="24" t="s">
        <v>668</v>
      </c>
      <c r="B182" s="15">
        <v>1077</v>
      </c>
      <c r="C182" s="20">
        <v>46021</v>
      </c>
      <c r="D182" s="15">
        <v>84110255</v>
      </c>
      <c r="E182" s="19" t="s">
        <v>68</v>
      </c>
      <c r="F182" s="3" t="s">
        <v>16</v>
      </c>
      <c r="G182" s="15">
        <v>3494914</v>
      </c>
      <c r="H182" s="20">
        <v>46021</v>
      </c>
      <c r="I182" s="3" t="s">
        <v>15</v>
      </c>
      <c r="J182" s="21">
        <v>557919</v>
      </c>
      <c r="K182" s="21">
        <v>557919</v>
      </c>
      <c r="L182" s="3" t="s">
        <v>22</v>
      </c>
      <c r="M182" s="3" t="s">
        <v>22</v>
      </c>
      <c r="N182" s="65">
        <v>3</v>
      </c>
      <c r="O182" s="17" t="s">
        <v>371</v>
      </c>
    </row>
    <row r="183" spans="1:15" ht="20.100000000000001" customHeight="1" x14ac:dyDescent="0.25">
      <c r="A183" s="24" t="s">
        <v>669</v>
      </c>
      <c r="B183" s="15">
        <v>1077</v>
      </c>
      <c r="C183" s="20">
        <v>46021</v>
      </c>
      <c r="D183" s="15">
        <v>84110255</v>
      </c>
      <c r="E183" s="19" t="s">
        <v>69</v>
      </c>
      <c r="F183" s="3" t="s">
        <v>16</v>
      </c>
      <c r="G183" s="15">
        <v>3494914</v>
      </c>
      <c r="H183" s="20">
        <v>46021</v>
      </c>
      <c r="I183" s="3" t="s">
        <v>15</v>
      </c>
      <c r="J183" s="21">
        <v>1345678</v>
      </c>
      <c r="K183" s="21">
        <v>1345678</v>
      </c>
      <c r="L183" s="3" t="s">
        <v>22</v>
      </c>
      <c r="M183" s="3" t="s">
        <v>22</v>
      </c>
      <c r="N183" s="65">
        <v>3</v>
      </c>
      <c r="O183" s="17" t="s">
        <v>372</v>
      </c>
    </row>
    <row r="184" spans="1:15" ht="20.100000000000001" customHeight="1" x14ac:dyDescent="0.25">
      <c r="A184" s="24" t="s">
        <v>670</v>
      </c>
      <c r="B184" s="15">
        <v>1077</v>
      </c>
      <c r="C184" s="20">
        <v>46021</v>
      </c>
      <c r="D184" s="15">
        <v>84110255</v>
      </c>
      <c r="E184" s="19" t="s">
        <v>24</v>
      </c>
      <c r="F184" s="3" t="s">
        <v>16</v>
      </c>
      <c r="G184" s="15">
        <v>3494914</v>
      </c>
      <c r="H184" s="20">
        <v>46021</v>
      </c>
      <c r="I184" s="3" t="s">
        <v>15</v>
      </c>
      <c r="J184" s="21">
        <v>1548977</v>
      </c>
      <c r="K184" s="21">
        <v>1548977</v>
      </c>
      <c r="L184" s="3" t="s">
        <v>22</v>
      </c>
      <c r="M184" s="3" t="s">
        <v>22</v>
      </c>
      <c r="N184" s="65">
        <v>3</v>
      </c>
      <c r="O184" s="17" t="s">
        <v>373</v>
      </c>
    </row>
    <row r="185" spans="1:15" ht="20.100000000000001" customHeight="1" x14ac:dyDescent="0.25">
      <c r="A185" s="24" t="s">
        <v>671</v>
      </c>
      <c r="B185" s="15">
        <v>1077</v>
      </c>
      <c r="C185" s="20">
        <v>46021</v>
      </c>
      <c r="D185" s="15">
        <v>84110255</v>
      </c>
      <c r="E185" s="19" t="s">
        <v>70</v>
      </c>
      <c r="F185" s="3" t="s">
        <v>16</v>
      </c>
      <c r="G185" s="15">
        <v>3494914</v>
      </c>
      <c r="H185" s="20">
        <v>46021</v>
      </c>
      <c r="I185" s="3" t="s">
        <v>15</v>
      </c>
      <c r="J185" s="21">
        <v>1115392</v>
      </c>
      <c r="K185" s="21">
        <v>1115392</v>
      </c>
      <c r="L185" s="3" t="s">
        <v>22</v>
      </c>
      <c r="M185" s="3" t="s">
        <v>22</v>
      </c>
      <c r="N185" s="65">
        <v>3</v>
      </c>
      <c r="O185" s="17" t="s">
        <v>374</v>
      </c>
    </row>
    <row r="186" spans="1:15" ht="20.100000000000001" customHeight="1" x14ac:dyDescent="0.25">
      <c r="A186" s="24" t="s">
        <v>672</v>
      </c>
      <c r="B186" s="15">
        <v>1077</v>
      </c>
      <c r="C186" s="20">
        <v>46021</v>
      </c>
      <c r="D186" s="15">
        <v>84110255</v>
      </c>
      <c r="E186" s="19" t="s">
        <v>71</v>
      </c>
      <c r="F186" s="3" t="s">
        <v>16</v>
      </c>
      <c r="G186" s="15">
        <v>3494914</v>
      </c>
      <c r="H186" s="20">
        <v>46021</v>
      </c>
      <c r="I186" s="3" t="s">
        <v>15</v>
      </c>
      <c r="J186" s="21">
        <v>1762971</v>
      </c>
      <c r="K186" s="21">
        <v>1762971</v>
      </c>
      <c r="L186" s="3" t="s">
        <v>22</v>
      </c>
      <c r="M186" s="3" t="s">
        <v>22</v>
      </c>
      <c r="N186" s="65">
        <v>3</v>
      </c>
      <c r="O186" s="17" t="s">
        <v>375</v>
      </c>
    </row>
    <row r="187" spans="1:15" ht="20.100000000000001" customHeight="1" x14ac:dyDescent="0.25">
      <c r="A187" s="24" t="s">
        <v>673</v>
      </c>
      <c r="B187" s="15">
        <v>1077</v>
      </c>
      <c r="C187" s="20">
        <v>46021</v>
      </c>
      <c r="D187" s="15">
        <v>84110255</v>
      </c>
      <c r="E187" s="19" t="s">
        <v>72</v>
      </c>
      <c r="F187" s="3" t="s">
        <v>16</v>
      </c>
      <c r="G187" s="15">
        <v>3494914</v>
      </c>
      <c r="H187" s="20">
        <v>46021</v>
      </c>
      <c r="I187" s="3" t="s">
        <v>15</v>
      </c>
      <c r="J187" s="21">
        <v>2984663</v>
      </c>
      <c r="K187" s="21">
        <v>2984663</v>
      </c>
      <c r="L187" s="3" t="s">
        <v>22</v>
      </c>
      <c r="M187" s="3" t="s">
        <v>22</v>
      </c>
      <c r="N187" s="65">
        <v>3</v>
      </c>
      <c r="O187" s="17" t="s">
        <v>376</v>
      </c>
    </row>
    <row r="188" spans="1:15" ht="20.100000000000001" customHeight="1" x14ac:dyDescent="0.25">
      <c r="A188" s="24" t="s">
        <v>674</v>
      </c>
      <c r="B188" s="15">
        <v>1077</v>
      </c>
      <c r="C188" s="20">
        <v>46021</v>
      </c>
      <c r="D188" s="15">
        <v>84110255</v>
      </c>
      <c r="E188" s="19" t="s">
        <v>73</v>
      </c>
      <c r="F188" s="3" t="s">
        <v>16</v>
      </c>
      <c r="G188" s="15">
        <v>3494914</v>
      </c>
      <c r="H188" s="20">
        <v>46021</v>
      </c>
      <c r="I188" s="3" t="s">
        <v>15</v>
      </c>
      <c r="J188" s="21">
        <v>880127</v>
      </c>
      <c r="K188" s="21">
        <v>880127</v>
      </c>
      <c r="L188" s="3" t="s">
        <v>22</v>
      </c>
      <c r="M188" s="3" t="s">
        <v>22</v>
      </c>
      <c r="N188" s="65">
        <v>3</v>
      </c>
      <c r="O188" s="17" t="s">
        <v>377</v>
      </c>
    </row>
    <row r="189" spans="1:15" ht="20.100000000000001" customHeight="1" x14ac:dyDescent="0.25">
      <c r="A189" s="24" t="s">
        <v>675</v>
      </c>
      <c r="B189" s="15">
        <v>1077</v>
      </c>
      <c r="C189" s="20">
        <v>46021</v>
      </c>
      <c r="D189" s="15">
        <v>84110255</v>
      </c>
      <c r="E189" s="19" t="s">
        <v>74</v>
      </c>
      <c r="F189" s="3" t="s">
        <v>16</v>
      </c>
      <c r="G189" s="15">
        <v>3494914</v>
      </c>
      <c r="H189" s="20">
        <v>46021</v>
      </c>
      <c r="I189" s="3" t="s">
        <v>15</v>
      </c>
      <c r="J189" s="21">
        <v>1253513</v>
      </c>
      <c r="K189" s="21">
        <v>1253513</v>
      </c>
      <c r="L189" s="3" t="s">
        <v>22</v>
      </c>
      <c r="M189" s="3" t="s">
        <v>22</v>
      </c>
      <c r="N189" s="65">
        <v>3</v>
      </c>
      <c r="O189" s="17" t="s">
        <v>378</v>
      </c>
    </row>
    <row r="190" spans="1:15" ht="20.100000000000001" customHeight="1" x14ac:dyDescent="0.25">
      <c r="A190" s="24" t="s">
        <v>676</v>
      </c>
      <c r="B190" s="15">
        <v>1077</v>
      </c>
      <c r="C190" s="20">
        <v>46021</v>
      </c>
      <c r="D190" s="15">
        <v>84110255</v>
      </c>
      <c r="E190" s="19" t="s">
        <v>75</v>
      </c>
      <c r="F190" s="3" t="s">
        <v>16</v>
      </c>
      <c r="G190" s="15">
        <v>3494914</v>
      </c>
      <c r="H190" s="20">
        <v>46021</v>
      </c>
      <c r="I190" s="3" t="s">
        <v>15</v>
      </c>
      <c r="J190" s="21">
        <v>1577912</v>
      </c>
      <c r="K190" s="21">
        <v>1577912</v>
      </c>
      <c r="L190" s="3" t="s">
        <v>22</v>
      </c>
      <c r="M190" s="3" t="s">
        <v>22</v>
      </c>
      <c r="N190" s="65">
        <v>3</v>
      </c>
      <c r="O190" s="17" t="s">
        <v>379</v>
      </c>
    </row>
    <row r="191" spans="1:15" ht="20.100000000000001" customHeight="1" x14ac:dyDescent="0.25">
      <c r="A191" s="24" t="s">
        <v>677</v>
      </c>
      <c r="B191" s="15">
        <v>1077</v>
      </c>
      <c r="C191" s="20">
        <v>46021</v>
      </c>
      <c r="D191" s="15">
        <v>84110255</v>
      </c>
      <c r="E191" s="19" t="s">
        <v>76</v>
      </c>
      <c r="F191" s="3" t="s">
        <v>16</v>
      </c>
      <c r="G191" s="15">
        <v>3494914</v>
      </c>
      <c r="H191" s="20">
        <v>46021</v>
      </c>
      <c r="I191" s="3" t="s">
        <v>15</v>
      </c>
      <c r="J191" s="21">
        <v>1068575</v>
      </c>
      <c r="K191" s="21">
        <v>1068575</v>
      </c>
      <c r="L191" s="3" t="s">
        <v>22</v>
      </c>
      <c r="M191" s="3" t="s">
        <v>22</v>
      </c>
      <c r="N191" s="65">
        <v>3</v>
      </c>
      <c r="O191" s="17" t="s">
        <v>380</v>
      </c>
    </row>
    <row r="192" spans="1:15" ht="20.100000000000001" customHeight="1" x14ac:dyDescent="0.25">
      <c r="A192" s="24" t="s">
        <v>678</v>
      </c>
      <c r="B192" s="15">
        <v>1077</v>
      </c>
      <c r="C192" s="20">
        <v>46021</v>
      </c>
      <c r="D192" s="15">
        <v>84110255</v>
      </c>
      <c r="E192" s="19" t="s">
        <v>77</v>
      </c>
      <c r="F192" s="3" t="s">
        <v>16</v>
      </c>
      <c r="G192" s="15">
        <v>3494914</v>
      </c>
      <c r="H192" s="20">
        <v>46021</v>
      </c>
      <c r="I192" s="3" t="s">
        <v>15</v>
      </c>
      <c r="J192" s="21">
        <v>386924</v>
      </c>
      <c r="K192" s="21">
        <v>386924</v>
      </c>
      <c r="L192" s="3" t="s">
        <v>22</v>
      </c>
      <c r="M192" s="3" t="s">
        <v>22</v>
      </c>
      <c r="N192" s="65">
        <v>3</v>
      </c>
      <c r="O192" s="17" t="s">
        <v>381</v>
      </c>
    </row>
    <row r="193" spans="1:15" ht="20.100000000000001" customHeight="1" x14ac:dyDescent="0.25">
      <c r="A193" s="24" t="s">
        <v>679</v>
      </c>
      <c r="B193" s="15">
        <v>1077</v>
      </c>
      <c r="C193" s="20">
        <v>46021</v>
      </c>
      <c r="D193" s="15">
        <v>84110255</v>
      </c>
      <c r="E193" s="19" t="s">
        <v>78</v>
      </c>
      <c r="F193" s="3" t="s">
        <v>16</v>
      </c>
      <c r="G193" s="15">
        <v>3494914</v>
      </c>
      <c r="H193" s="20">
        <v>46021</v>
      </c>
      <c r="I193" s="3" t="s">
        <v>15</v>
      </c>
      <c r="J193" s="21">
        <v>402249</v>
      </c>
      <c r="K193" s="21">
        <v>402249</v>
      </c>
      <c r="L193" s="3" t="s">
        <v>22</v>
      </c>
      <c r="M193" s="3" t="s">
        <v>22</v>
      </c>
      <c r="N193" s="65">
        <v>3</v>
      </c>
      <c r="O193" s="17" t="s">
        <v>382</v>
      </c>
    </row>
    <row r="194" spans="1:15" ht="20.100000000000001" customHeight="1" x14ac:dyDescent="0.25">
      <c r="A194" s="24" t="s">
        <v>680</v>
      </c>
      <c r="B194" s="15">
        <v>1077</v>
      </c>
      <c r="C194" s="20">
        <v>46021</v>
      </c>
      <c r="D194" s="15">
        <v>84110255</v>
      </c>
      <c r="E194" s="19" t="s">
        <v>79</v>
      </c>
      <c r="F194" s="3" t="s">
        <v>16</v>
      </c>
      <c r="G194" s="15">
        <v>3494914</v>
      </c>
      <c r="H194" s="20">
        <v>46021</v>
      </c>
      <c r="I194" s="3" t="s">
        <v>15</v>
      </c>
      <c r="J194" s="21">
        <v>862972</v>
      </c>
      <c r="K194" s="21">
        <v>862972</v>
      </c>
      <c r="L194" s="3" t="s">
        <v>22</v>
      </c>
      <c r="M194" s="3" t="s">
        <v>22</v>
      </c>
      <c r="N194" s="65">
        <v>3</v>
      </c>
      <c r="O194" s="17" t="s">
        <v>383</v>
      </c>
    </row>
    <row r="195" spans="1:15" ht="20.100000000000001" customHeight="1" x14ac:dyDescent="0.25">
      <c r="A195" s="24" t="s">
        <v>681</v>
      </c>
      <c r="B195" s="15">
        <v>1077</v>
      </c>
      <c r="C195" s="20">
        <v>46021</v>
      </c>
      <c r="D195" s="15">
        <v>84110255</v>
      </c>
      <c r="E195" s="19" t="s">
        <v>326</v>
      </c>
      <c r="F195" s="3" t="s">
        <v>16</v>
      </c>
      <c r="G195" s="15">
        <v>3494914</v>
      </c>
      <c r="H195" s="20">
        <v>46021</v>
      </c>
      <c r="I195" s="3" t="s">
        <v>15</v>
      </c>
      <c r="J195" s="21">
        <v>535033</v>
      </c>
      <c r="K195" s="21">
        <v>535033</v>
      </c>
      <c r="L195" s="3" t="s">
        <v>22</v>
      </c>
      <c r="M195" s="3" t="s">
        <v>22</v>
      </c>
      <c r="N195" s="65">
        <v>3</v>
      </c>
      <c r="O195" s="17" t="s">
        <v>384</v>
      </c>
    </row>
    <row r="196" spans="1:15" ht="20.100000000000001" customHeight="1" x14ac:dyDescent="0.25">
      <c r="A196" s="24" t="s">
        <v>682</v>
      </c>
      <c r="B196" s="15">
        <v>1077</v>
      </c>
      <c r="C196" s="20">
        <v>46021</v>
      </c>
      <c r="D196" s="15">
        <v>84110255</v>
      </c>
      <c r="E196" s="19" t="s">
        <v>80</v>
      </c>
      <c r="F196" s="3" t="s">
        <v>16</v>
      </c>
      <c r="G196" s="15">
        <v>3494914</v>
      </c>
      <c r="H196" s="20">
        <v>46021</v>
      </c>
      <c r="I196" s="3" t="s">
        <v>15</v>
      </c>
      <c r="J196" s="21">
        <v>1116011</v>
      </c>
      <c r="K196" s="21">
        <v>1116011</v>
      </c>
      <c r="L196" s="3" t="s">
        <v>22</v>
      </c>
      <c r="M196" s="3" t="s">
        <v>22</v>
      </c>
      <c r="N196" s="65">
        <v>3</v>
      </c>
      <c r="O196" s="17" t="s">
        <v>385</v>
      </c>
    </row>
    <row r="197" spans="1:15" ht="20.100000000000001" customHeight="1" x14ac:dyDescent="0.25">
      <c r="A197" s="24" t="s">
        <v>683</v>
      </c>
      <c r="B197" s="15">
        <v>1077</v>
      </c>
      <c r="C197" s="20">
        <v>46021</v>
      </c>
      <c r="D197" s="15">
        <v>84110255</v>
      </c>
      <c r="E197" s="19" t="s">
        <v>327</v>
      </c>
      <c r="F197" s="3" t="s">
        <v>16</v>
      </c>
      <c r="G197" s="15">
        <v>3494914</v>
      </c>
      <c r="H197" s="20">
        <v>46021</v>
      </c>
      <c r="I197" s="3" t="s">
        <v>15</v>
      </c>
      <c r="J197" s="21">
        <v>1790612</v>
      </c>
      <c r="K197" s="21">
        <v>1790612</v>
      </c>
      <c r="L197" s="3" t="s">
        <v>22</v>
      </c>
      <c r="M197" s="3" t="s">
        <v>22</v>
      </c>
      <c r="N197" s="65">
        <v>3</v>
      </c>
      <c r="O197" s="17" t="s">
        <v>386</v>
      </c>
    </row>
    <row r="198" spans="1:15" ht="20.100000000000001" customHeight="1" x14ac:dyDescent="0.25">
      <c r="A198" s="24" t="s">
        <v>684</v>
      </c>
      <c r="B198" s="15">
        <v>1077</v>
      </c>
      <c r="C198" s="20">
        <v>46021</v>
      </c>
      <c r="D198" s="15">
        <v>84110255</v>
      </c>
      <c r="E198" s="19" t="s">
        <v>81</v>
      </c>
      <c r="F198" s="3" t="s">
        <v>16</v>
      </c>
      <c r="G198" s="15">
        <v>3494914</v>
      </c>
      <c r="H198" s="20">
        <v>46021</v>
      </c>
      <c r="I198" s="3" t="s">
        <v>15</v>
      </c>
      <c r="J198" s="21">
        <v>776321</v>
      </c>
      <c r="K198" s="21">
        <v>776321</v>
      </c>
      <c r="L198" s="3" t="s">
        <v>22</v>
      </c>
      <c r="M198" s="3" t="s">
        <v>22</v>
      </c>
      <c r="N198" s="65">
        <v>3</v>
      </c>
      <c r="O198" s="17" t="s">
        <v>387</v>
      </c>
    </row>
    <row r="199" spans="1:15" ht="20.100000000000001" customHeight="1" x14ac:dyDescent="0.25">
      <c r="A199" s="24" t="s">
        <v>685</v>
      </c>
      <c r="B199" s="15">
        <v>1077</v>
      </c>
      <c r="C199" s="20">
        <v>46021</v>
      </c>
      <c r="D199" s="15">
        <v>84110255</v>
      </c>
      <c r="E199" s="19" t="s">
        <v>38</v>
      </c>
      <c r="F199" s="3" t="s">
        <v>16</v>
      </c>
      <c r="G199" s="15">
        <v>3494914</v>
      </c>
      <c r="H199" s="20">
        <v>46021</v>
      </c>
      <c r="I199" s="3" t="s">
        <v>15</v>
      </c>
      <c r="J199" s="21">
        <v>1627092</v>
      </c>
      <c r="K199" s="21">
        <v>1627092</v>
      </c>
      <c r="L199" s="3" t="s">
        <v>22</v>
      </c>
      <c r="M199" s="3" t="s">
        <v>22</v>
      </c>
      <c r="N199" s="65">
        <v>3</v>
      </c>
      <c r="O199" s="17" t="s">
        <v>388</v>
      </c>
    </row>
    <row r="200" spans="1:15" ht="20.100000000000001" customHeight="1" x14ac:dyDescent="0.25">
      <c r="A200" s="24" t="s">
        <v>686</v>
      </c>
      <c r="B200" s="15">
        <v>1077</v>
      </c>
      <c r="C200" s="20">
        <v>46021</v>
      </c>
      <c r="D200" s="15">
        <v>84110255</v>
      </c>
      <c r="E200" s="19" t="s">
        <v>328</v>
      </c>
      <c r="F200" s="3" t="s">
        <v>16</v>
      </c>
      <c r="G200" s="15">
        <v>3494914</v>
      </c>
      <c r="H200" s="20">
        <v>46021</v>
      </c>
      <c r="I200" s="3" t="s">
        <v>15</v>
      </c>
      <c r="J200" s="21">
        <v>1191646</v>
      </c>
      <c r="K200" s="21">
        <v>1191646</v>
      </c>
      <c r="L200" s="3" t="s">
        <v>22</v>
      </c>
      <c r="M200" s="3" t="s">
        <v>22</v>
      </c>
      <c r="N200" s="65">
        <v>3</v>
      </c>
      <c r="O200" s="17" t="s">
        <v>389</v>
      </c>
    </row>
    <row r="201" spans="1:15" ht="20.100000000000001" customHeight="1" x14ac:dyDescent="0.25">
      <c r="A201" s="24" t="s">
        <v>687</v>
      </c>
      <c r="B201" s="15">
        <v>1077</v>
      </c>
      <c r="C201" s="20">
        <v>46021</v>
      </c>
      <c r="D201" s="15">
        <v>84110255</v>
      </c>
      <c r="E201" s="19" t="s">
        <v>82</v>
      </c>
      <c r="F201" s="3" t="s">
        <v>16</v>
      </c>
      <c r="G201" s="15">
        <v>3494914</v>
      </c>
      <c r="H201" s="20">
        <v>46021</v>
      </c>
      <c r="I201" s="3" t="s">
        <v>15</v>
      </c>
      <c r="J201" s="21">
        <v>1314397</v>
      </c>
      <c r="K201" s="21">
        <v>1314397</v>
      </c>
      <c r="L201" s="3" t="s">
        <v>22</v>
      </c>
      <c r="M201" s="3" t="s">
        <v>22</v>
      </c>
      <c r="N201" s="65">
        <v>3</v>
      </c>
      <c r="O201" s="17" t="s">
        <v>390</v>
      </c>
    </row>
    <row r="202" spans="1:15" ht="20.100000000000001" customHeight="1" x14ac:dyDescent="0.25">
      <c r="A202" s="24" t="s">
        <v>688</v>
      </c>
      <c r="B202" s="15">
        <v>1077</v>
      </c>
      <c r="C202" s="20">
        <v>46021</v>
      </c>
      <c r="D202" s="15">
        <v>84110255</v>
      </c>
      <c r="E202" s="19" t="s">
        <v>83</v>
      </c>
      <c r="F202" s="3" t="s">
        <v>16</v>
      </c>
      <c r="G202" s="15">
        <v>3494914</v>
      </c>
      <c r="H202" s="20">
        <v>46021</v>
      </c>
      <c r="I202" s="3" t="s">
        <v>15</v>
      </c>
      <c r="J202" s="21">
        <v>287480</v>
      </c>
      <c r="K202" s="21">
        <v>287480</v>
      </c>
      <c r="L202" s="3" t="s">
        <v>22</v>
      </c>
      <c r="M202" s="3" t="s">
        <v>22</v>
      </c>
      <c r="N202" s="65">
        <v>3</v>
      </c>
      <c r="O202" s="17" t="s">
        <v>391</v>
      </c>
    </row>
    <row r="203" spans="1:15" ht="20.100000000000001" customHeight="1" x14ac:dyDescent="0.25">
      <c r="A203" s="24" t="s">
        <v>689</v>
      </c>
      <c r="B203" s="15">
        <v>1077</v>
      </c>
      <c r="C203" s="20">
        <v>46021</v>
      </c>
      <c r="D203" s="15">
        <v>84110255</v>
      </c>
      <c r="E203" s="19" t="s">
        <v>84</v>
      </c>
      <c r="F203" s="3" t="s">
        <v>16</v>
      </c>
      <c r="G203" s="15">
        <v>3494914</v>
      </c>
      <c r="H203" s="20">
        <v>46021</v>
      </c>
      <c r="I203" s="3" t="s">
        <v>15</v>
      </c>
      <c r="J203" s="21">
        <v>411715</v>
      </c>
      <c r="K203" s="21">
        <v>411715</v>
      </c>
      <c r="L203" s="3" t="s">
        <v>22</v>
      </c>
      <c r="M203" s="3" t="s">
        <v>22</v>
      </c>
      <c r="N203" s="65">
        <v>3</v>
      </c>
      <c r="O203" s="17" t="s">
        <v>392</v>
      </c>
    </row>
    <row r="204" spans="1:15" ht="20.100000000000001" customHeight="1" x14ac:dyDescent="0.25">
      <c r="A204" s="24" t="s">
        <v>690</v>
      </c>
      <c r="B204" s="15">
        <v>1077</v>
      </c>
      <c r="C204" s="20">
        <v>46021</v>
      </c>
      <c r="D204" s="15">
        <v>84110255</v>
      </c>
      <c r="E204" s="19" t="s">
        <v>85</v>
      </c>
      <c r="F204" s="3" t="s">
        <v>16</v>
      </c>
      <c r="G204" s="15">
        <v>3494914</v>
      </c>
      <c r="H204" s="20">
        <v>46021</v>
      </c>
      <c r="I204" s="3" t="s">
        <v>15</v>
      </c>
      <c r="J204" s="21">
        <v>1272311</v>
      </c>
      <c r="K204" s="21">
        <v>1272311</v>
      </c>
      <c r="L204" s="3" t="s">
        <v>22</v>
      </c>
      <c r="M204" s="3" t="s">
        <v>22</v>
      </c>
      <c r="N204" s="65">
        <v>3</v>
      </c>
      <c r="O204" s="17" t="s">
        <v>393</v>
      </c>
    </row>
    <row r="205" spans="1:15" ht="20.100000000000001" customHeight="1" x14ac:dyDescent="0.25">
      <c r="A205" s="24" t="s">
        <v>691</v>
      </c>
      <c r="B205" s="15">
        <v>1077</v>
      </c>
      <c r="C205" s="20">
        <v>46021</v>
      </c>
      <c r="D205" s="15">
        <v>84110255</v>
      </c>
      <c r="E205" s="19" t="s">
        <v>86</v>
      </c>
      <c r="F205" s="3" t="s">
        <v>16</v>
      </c>
      <c r="G205" s="15">
        <v>3494914</v>
      </c>
      <c r="H205" s="20">
        <v>46021</v>
      </c>
      <c r="I205" s="3" t="s">
        <v>15</v>
      </c>
      <c r="J205" s="21">
        <v>861989</v>
      </c>
      <c r="K205" s="21">
        <v>861989</v>
      </c>
      <c r="L205" s="3" t="s">
        <v>22</v>
      </c>
      <c r="M205" s="3" t="s">
        <v>22</v>
      </c>
      <c r="N205" s="65">
        <v>3</v>
      </c>
      <c r="O205" s="17" t="s">
        <v>394</v>
      </c>
    </row>
    <row r="206" spans="1:15" ht="20.100000000000001" customHeight="1" x14ac:dyDescent="0.25">
      <c r="A206" s="24" t="s">
        <v>692</v>
      </c>
      <c r="B206" s="15">
        <v>1077</v>
      </c>
      <c r="C206" s="20">
        <v>46021</v>
      </c>
      <c r="D206" s="15">
        <v>84110255</v>
      </c>
      <c r="E206" s="19" t="s">
        <v>87</v>
      </c>
      <c r="F206" s="3" t="s">
        <v>16</v>
      </c>
      <c r="G206" s="15">
        <v>3494914</v>
      </c>
      <c r="H206" s="20">
        <v>46021</v>
      </c>
      <c r="I206" s="3" t="s">
        <v>15</v>
      </c>
      <c r="J206" s="21">
        <v>3031939</v>
      </c>
      <c r="K206" s="21">
        <v>3031939</v>
      </c>
      <c r="L206" s="3" t="s">
        <v>22</v>
      </c>
      <c r="M206" s="3" t="s">
        <v>22</v>
      </c>
      <c r="N206" s="65">
        <v>3</v>
      </c>
      <c r="O206" s="17" t="s">
        <v>395</v>
      </c>
    </row>
    <row r="207" spans="1:15" ht="20.100000000000001" customHeight="1" x14ac:dyDescent="0.25">
      <c r="A207" s="24" t="s">
        <v>693</v>
      </c>
      <c r="B207" s="15">
        <v>1077</v>
      </c>
      <c r="C207" s="20">
        <v>46021</v>
      </c>
      <c r="D207" s="15">
        <v>84110255</v>
      </c>
      <c r="E207" s="19" t="s">
        <v>88</v>
      </c>
      <c r="F207" s="3" t="s">
        <v>16</v>
      </c>
      <c r="G207" s="15">
        <v>3494914</v>
      </c>
      <c r="H207" s="20">
        <v>46021</v>
      </c>
      <c r="I207" s="3" t="s">
        <v>15</v>
      </c>
      <c r="J207" s="21">
        <v>4327268</v>
      </c>
      <c r="K207" s="21">
        <v>4327268</v>
      </c>
      <c r="L207" s="3" t="s">
        <v>22</v>
      </c>
      <c r="M207" s="3" t="s">
        <v>22</v>
      </c>
      <c r="N207" s="65">
        <v>3</v>
      </c>
      <c r="O207" s="17" t="s">
        <v>396</v>
      </c>
    </row>
    <row r="208" spans="1:15" ht="20.100000000000001" customHeight="1" x14ac:dyDescent="0.25">
      <c r="A208" s="24" t="s">
        <v>694</v>
      </c>
      <c r="B208" s="15">
        <v>1077</v>
      </c>
      <c r="C208" s="20">
        <v>46021</v>
      </c>
      <c r="D208" s="15">
        <v>84110255</v>
      </c>
      <c r="E208" s="19" t="s">
        <v>89</v>
      </c>
      <c r="F208" s="3" t="s">
        <v>16</v>
      </c>
      <c r="G208" s="15">
        <v>3494914</v>
      </c>
      <c r="H208" s="20">
        <v>46021</v>
      </c>
      <c r="I208" s="3" t="s">
        <v>15</v>
      </c>
      <c r="J208" s="21">
        <v>3696597</v>
      </c>
      <c r="K208" s="21">
        <v>3696597</v>
      </c>
      <c r="L208" s="3" t="s">
        <v>22</v>
      </c>
      <c r="M208" s="3" t="s">
        <v>22</v>
      </c>
      <c r="N208" s="65">
        <v>3</v>
      </c>
      <c r="O208" s="17" t="s">
        <v>397</v>
      </c>
    </row>
    <row r="209" spans="1:15" ht="20.100000000000001" customHeight="1" x14ac:dyDescent="0.25">
      <c r="A209" s="24" t="s">
        <v>695</v>
      </c>
      <c r="B209" s="15">
        <v>1077</v>
      </c>
      <c r="C209" s="20">
        <v>46021</v>
      </c>
      <c r="D209" s="15">
        <v>84110255</v>
      </c>
      <c r="E209" s="19" t="s">
        <v>329</v>
      </c>
      <c r="F209" s="3" t="s">
        <v>16</v>
      </c>
      <c r="G209" s="15">
        <v>3494914</v>
      </c>
      <c r="H209" s="20">
        <v>46021</v>
      </c>
      <c r="I209" s="3" t="s">
        <v>15</v>
      </c>
      <c r="J209" s="21">
        <v>513638</v>
      </c>
      <c r="K209" s="21">
        <v>513638</v>
      </c>
      <c r="L209" s="3" t="s">
        <v>22</v>
      </c>
      <c r="M209" s="3" t="s">
        <v>22</v>
      </c>
      <c r="N209" s="65">
        <v>3</v>
      </c>
      <c r="O209" s="17" t="s">
        <v>398</v>
      </c>
    </row>
    <row r="210" spans="1:15" ht="20.100000000000001" customHeight="1" x14ac:dyDescent="0.25">
      <c r="A210" s="24" t="s">
        <v>696</v>
      </c>
      <c r="B210" s="15">
        <v>1077</v>
      </c>
      <c r="C210" s="20">
        <v>46021</v>
      </c>
      <c r="D210" s="15">
        <v>84110255</v>
      </c>
      <c r="E210" s="19" t="s">
        <v>90</v>
      </c>
      <c r="F210" s="3" t="s">
        <v>16</v>
      </c>
      <c r="G210" s="15">
        <v>3494914</v>
      </c>
      <c r="H210" s="20">
        <v>46021</v>
      </c>
      <c r="I210" s="3" t="s">
        <v>15</v>
      </c>
      <c r="J210" s="21">
        <v>1888151</v>
      </c>
      <c r="K210" s="21">
        <v>1888151</v>
      </c>
      <c r="L210" s="3" t="s">
        <v>22</v>
      </c>
      <c r="M210" s="3" t="s">
        <v>22</v>
      </c>
      <c r="N210" s="65">
        <v>3</v>
      </c>
      <c r="O210" s="17" t="s">
        <v>399</v>
      </c>
    </row>
    <row r="211" spans="1:15" ht="20.100000000000001" customHeight="1" x14ac:dyDescent="0.25">
      <c r="A211" s="24" t="s">
        <v>697</v>
      </c>
      <c r="B211" s="15">
        <v>1077</v>
      </c>
      <c r="C211" s="20">
        <v>46021</v>
      </c>
      <c r="D211" s="15">
        <v>84110255</v>
      </c>
      <c r="E211" s="19" t="s">
        <v>91</v>
      </c>
      <c r="F211" s="3" t="s">
        <v>16</v>
      </c>
      <c r="G211" s="15">
        <v>3494914</v>
      </c>
      <c r="H211" s="20">
        <v>46021</v>
      </c>
      <c r="I211" s="3" t="s">
        <v>15</v>
      </c>
      <c r="J211" s="21">
        <v>1117350</v>
      </c>
      <c r="K211" s="21">
        <v>1117350</v>
      </c>
      <c r="L211" s="3" t="s">
        <v>22</v>
      </c>
      <c r="M211" s="3" t="s">
        <v>22</v>
      </c>
      <c r="N211" s="65">
        <v>3</v>
      </c>
      <c r="O211" s="17" t="s">
        <v>400</v>
      </c>
    </row>
    <row r="212" spans="1:15" ht="20.100000000000001" customHeight="1" x14ac:dyDescent="0.25">
      <c r="A212" s="24" t="s">
        <v>698</v>
      </c>
      <c r="B212" s="15">
        <v>1077</v>
      </c>
      <c r="C212" s="20">
        <v>46021</v>
      </c>
      <c r="D212" s="15">
        <v>84110255</v>
      </c>
      <c r="E212" s="19" t="s">
        <v>92</v>
      </c>
      <c r="F212" s="3" t="s">
        <v>16</v>
      </c>
      <c r="G212" s="15">
        <v>3494914</v>
      </c>
      <c r="H212" s="20">
        <v>46021</v>
      </c>
      <c r="I212" s="3" t="s">
        <v>15</v>
      </c>
      <c r="J212" s="21">
        <v>518510</v>
      </c>
      <c r="K212" s="21">
        <v>518510</v>
      </c>
      <c r="L212" s="3" t="s">
        <v>22</v>
      </c>
      <c r="M212" s="3" t="s">
        <v>22</v>
      </c>
      <c r="N212" s="65">
        <v>3</v>
      </c>
      <c r="O212" s="17" t="s">
        <v>401</v>
      </c>
    </row>
    <row r="213" spans="1:15" ht="20.100000000000001" customHeight="1" x14ac:dyDescent="0.25">
      <c r="A213" s="24" t="s">
        <v>699</v>
      </c>
      <c r="B213" s="15">
        <v>1077</v>
      </c>
      <c r="C213" s="20">
        <v>46021</v>
      </c>
      <c r="D213" s="15">
        <v>84110255</v>
      </c>
      <c r="E213" s="19" t="s">
        <v>29</v>
      </c>
      <c r="F213" s="3" t="s">
        <v>16</v>
      </c>
      <c r="G213" s="15">
        <v>3494914</v>
      </c>
      <c r="H213" s="20">
        <v>46021</v>
      </c>
      <c r="I213" s="3" t="s">
        <v>15</v>
      </c>
      <c r="J213" s="21">
        <v>1567349</v>
      </c>
      <c r="K213" s="21">
        <v>1567349</v>
      </c>
      <c r="L213" s="3" t="s">
        <v>22</v>
      </c>
      <c r="M213" s="3" t="s">
        <v>22</v>
      </c>
      <c r="N213" s="65">
        <v>3</v>
      </c>
      <c r="O213" s="17" t="s">
        <v>402</v>
      </c>
    </row>
    <row r="214" spans="1:15" ht="20.100000000000001" customHeight="1" x14ac:dyDescent="0.25">
      <c r="A214" s="24" t="s">
        <v>700</v>
      </c>
      <c r="B214" s="15">
        <v>1077</v>
      </c>
      <c r="C214" s="20">
        <v>46021</v>
      </c>
      <c r="D214" s="15">
        <v>84110255</v>
      </c>
      <c r="E214" s="19" t="s">
        <v>93</v>
      </c>
      <c r="F214" s="3" t="s">
        <v>16</v>
      </c>
      <c r="G214" s="15">
        <v>3494914</v>
      </c>
      <c r="H214" s="20">
        <v>46021</v>
      </c>
      <c r="I214" s="3" t="s">
        <v>15</v>
      </c>
      <c r="J214" s="21">
        <v>1238793</v>
      </c>
      <c r="K214" s="21">
        <v>1238793</v>
      </c>
      <c r="L214" s="3" t="s">
        <v>22</v>
      </c>
      <c r="M214" s="3" t="s">
        <v>22</v>
      </c>
      <c r="N214" s="65">
        <v>3</v>
      </c>
      <c r="O214" s="17" t="s">
        <v>403</v>
      </c>
    </row>
    <row r="215" spans="1:15" ht="20.100000000000001" customHeight="1" x14ac:dyDescent="0.25">
      <c r="A215" s="24" t="s">
        <v>701</v>
      </c>
      <c r="B215" s="15">
        <v>1077</v>
      </c>
      <c r="C215" s="20">
        <v>46021</v>
      </c>
      <c r="D215" s="15">
        <v>84110255</v>
      </c>
      <c r="E215" s="19" t="s">
        <v>94</v>
      </c>
      <c r="F215" s="3" t="s">
        <v>16</v>
      </c>
      <c r="G215" s="15">
        <v>3494914</v>
      </c>
      <c r="H215" s="20">
        <v>46021</v>
      </c>
      <c r="I215" s="3" t="s">
        <v>15</v>
      </c>
      <c r="J215" s="21">
        <v>991325</v>
      </c>
      <c r="K215" s="21">
        <v>991325</v>
      </c>
      <c r="L215" s="3" t="s">
        <v>22</v>
      </c>
      <c r="M215" s="3" t="s">
        <v>22</v>
      </c>
      <c r="N215" s="65">
        <v>3</v>
      </c>
      <c r="O215" s="17" t="s">
        <v>404</v>
      </c>
    </row>
    <row r="216" spans="1:15" ht="20.100000000000001" customHeight="1" x14ac:dyDescent="0.25">
      <c r="A216" s="24" t="s">
        <v>702</v>
      </c>
      <c r="B216" s="15">
        <v>1077</v>
      </c>
      <c r="C216" s="20">
        <v>46021</v>
      </c>
      <c r="D216" s="15">
        <v>84110255</v>
      </c>
      <c r="E216" s="19" t="s">
        <v>95</v>
      </c>
      <c r="F216" s="3" t="s">
        <v>16</v>
      </c>
      <c r="G216" s="15">
        <v>3494914</v>
      </c>
      <c r="H216" s="20">
        <v>46021</v>
      </c>
      <c r="I216" s="3" t="s">
        <v>15</v>
      </c>
      <c r="J216" s="21">
        <v>1185065</v>
      </c>
      <c r="K216" s="21">
        <v>1185065</v>
      </c>
      <c r="L216" s="3" t="s">
        <v>22</v>
      </c>
      <c r="M216" s="3" t="s">
        <v>22</v>
      </c>
      <c r="N216" s="65">
        <v>3</v>
      </c>
      <c r="O216" s="17" t="s">
        <v>405</v>
      </c>
    </row>
    <row r="217" spans="1:15" ht="20.100000000000001" customHeight="1" x14ac:dyDescent="0.25">
      <c r="A217" s="24" t="s">
        <v>703</v>
      </c>
      <c r="B217" s="15">
        <v>1077</v>
      </c>
      <c r="C217" s="20">
        <v>46021</v>
      </c>
      <c r="D217" s="15">
        <v>84110255</v>
      </c>
      <c r="E217" s="19" t="s">
        <v>96</v>
      </c>
      <c r="F217" s="3" t="s">
        <v>16</v>
      </c>
      <c r="G217" s="15">
        <v>3494914</v>
      </c>
      <c r="H217" s="20">
        <v>46021</v>
      </c>
      <c r="I217" s="3" t="s">
        <v>15</v>
      </c>
      <c r="J217" s="21">
        <v>1061601</v>
      </c>
      <c r="K217" s="21">
        <v>1061601</v>
      </c>
      <c r="L217" s="3" t="s">
        <v>22</v>
      </c>
      <c r="M217" s="3" t="s">
        <v>22</v>
      </c>
      <c r="N217" s="65">
        <v>3</v>
      </c>
      <c r="O217" s="17" t="s">
        <v>406</v>
      </c>
    </row>
    <row r="218" spans="1:15" ht="20.100000000000001" customHeight="1" x14ac:dyDescent="0.25">
      <c r="A218" s="24" t="s">
        <v>704</v>
      </c>
      <c r="B218" s="15">
        <v>1077</v>
      </c>
      <c r="C218" s="20">
        <v>46021</v>
      </c>
      <c r="D218" s="15">
        <v>84110255</v>
      </c>
      <c r="E218" s="19" t="s">
        <v>97</v>
      </c>
      <c r="F218" s="3" t="s">
        <v>16</v>
      </c>
      <c r="G218" s="15">
        <v>3494914</v>
      </c>
      <c r="H218" s="20">
        <v>46021</v>
      </c>
      <c r="I218" s="3" t="s">
        <v>15</v>
      </c>
      <c r="J218" s="21">
        <v>2272111</v>
      </c>
      <c r="K218" s="21">
        <v>2272111</v>
      </c>
      <c r="L218" s="3" t="s">
        <v>22</v>
      </c>
      <c r="M218" s="3" t="s">
        <v>22</v>
      </c>
      <c r="N218" s="65">
        <v>3</v>
      </c>
      <c r="O218" s="17" t="s">
        <v>407</v>
      </c>
    </row>
    <row r="219" spans="1:15" ht="20.100000000000001" customHeight="1" x14ac:dyDescent="0.25">
      <c r="A219" s="24" t="s">
        <v>705</v>
      </c>
      <c r="B219" s="15">
        <v>1077</v>
      </c>
      <c r="C219" s="20">
        <v>46021</v>
      </c>
      <c r="D219" s="15">
        <v>84110255</v>
      </c>
      <c r="E219" s="19" t="s">
        <v>35</v>
      </c>
      <c r="F219" s="3" t="s">
        <v>16</v>
      </c>
      <c r="G219" s="15">
        <v>3494914</v>
      </c>
      <c r="H219" s="20">
        <v>46021</v>
      </c>
      <c r="I219" s="3" t="s">
        <v>15</v>
      </c>
      <c r="J219" s="21">
        <v>1354030</v>
      </c>
      <c r="K219" s="21">
        <v>1354030</v>
      </c>
      <c r="L219" s="3" t="s">
        <v>22</v>
      </c>
      <c r="M219" s="3" t="s">
        <v>22</v>
      </c>
      <c r="N219" s="65">
        <v>3</v>
      </c>
      <c r="O219" s="17" t="s">
        <v>57</v>
      </c>
    </row>
    <row r="220" spans="1:15" ht="20.100000000000001" customHeight="1" x14ac:dyDescent="0.25">
      <c r="A220" s="24" t="s">
        <v>706</v>
      </c>
      <c r="B220" s="15">
        <v>1077</v>
      </c>
      <c r="C220" s="20">
        <v>46021</v>
      </c>
      <c r="D220" s="15">
        <v>84110255</v>
      </c>
      <c r="E220" s="19" t="s">
        <v>98</v>
      </c>
      <c r="F220" s="3" t="s">
        <v>16</v>
      </c>
      <c r="G220" s="15">
        <v>3494914</v>
      </c>
      <c r="H220" s="20">
        <v>46021</v>
      </c>
      <c r="I220" s="3" t="s">
        <v>15</v>
      </c>
      <c r="J220" s="21">
        <v>1520347</v>
      </c>
      <c r="K220" s="21">
        <v>1520347</v>
      </c>
      <c r="L220" s="3" t="s">
        <v>22</v>
      </c>
      <c r="M220" s="3" t="s">
        <v>22</v>
      </c>
      <c r="N220" s="65">
        <v>3</v>
      </c>
      <c r="O220" s="17" t="s">
        <v>408</v>
      </c>
    </row>
    <row r="221" spans="1:15" ht="20.100000000000001" customHeight="1" x14ac:dyDescent="0.25">
      <c r="A221" s="24" t="s">
        <v>707</v>
      </c>
      <c r="B221" s="15">
        <v>1077</v>
      </c>
      <c r="C221" s="20">
        <v>46021</v>
      </c>
      <c r="D221" s="15">
        <v>84110255</v>
      </c>
      <c r="E221" s="19" t="s">
        <v>99</v>
      </c>
      <c r="F221" s="3" t="s">
        <v>16</v>
      </c>
      <c r="G221" s="15">
        <v>3494914</v>
      </c>
      <c r="H221" s="20">
        <v>46021</v>
      </c>
      <c r="I221" s="3" t="s">
        <v>15</v>
      </c>
      <c r="J221" s="21">
        <v>1168471</v>
      </c>
      <c r="K221" s="21">
        <v>1168471</v>
      </c>
      <c r="L221" s="3" t="s">
        <v>22</v>
      </c>
      <c r="M221" s="3" t="s">
        <v>22</v>
      </c>
      <c r="N221" s="65">
        <v>3</v>
      </c>
      <c r="O221" s="17" t="s">
        <v>409</v>
      </c>
    </row>
    <row r="222" spans="1:15" ht="20.100000000000001" customHeight="1" x14ac:dyDescent="0.25">
      <c r="A222" s="24" t="s">
        <v>708</v>
      </c>
      <c r="B222" s="15">
        <v>1077</v>
      </c>
      <c r="C222" s="20">
        <v>46021</v>
      </c>
      <c r="D222" s="15">
        <v>84110255</v>
      </c>
      <c r="E222" s="19" t="s">
        <v>100</v>
      </c>
      <c r="F222" s="3" t="s">
        <v>16</v>
      </c>
      <c r="G222" s="15">
        <v>3494914</v>
      </c>
      <c r="H222" s="20">
        <v>46021</v>
      </c>
      <c r="I222" s="3" t="s">
        <v>15</v>
      </c>
      <c r="J222" s="21">
        <v>605148</v>
      </c>
      <c r="K222" s="21">
        <v>605148</v>
      </c>
      <c r="L222" s="3" t="s">
        <v>22</v>
      </c>
      <c r="M222" s="3" t="s">
        <v>22</v>
      </c>
      <c r="N222" s="65">
        <v>3</v>
      </c>
      <c r="O222" s="17" t="s">
        <v>410</v>
      </c>
    </row>
    <row r="223" spans="1:15" ht="20.100000000000001" customHeight="1" x14ac:dyDescent="0.25">
      <c r="A223" s="24" t="s">
        <v>709</v>
      </c>
      <c r="B223" s="15">
        <v>1077</v>
      </c>
      <c r="C223" s="20">
        <v>46021</v>
      </c>
      <c r="D223" s="15">
        <v>84110255</v>
      </c>
      <c r="E223" s="19" t="s">
        <v>101</v>
      </c>
      <c r="F223" s="3" t="s">
        <v>16</v>
      </c>
      <c r="G223" s="15">
        <v>3494914</v>
      </c>
      <c r="H223" s="20">
        <v>46021</v>
      </c>
      <c r="I223" s="3" t="s">
        <v>15</v>
      </c>
      <c r="J223" s="21">
        <v>799863</v>
      </c>
      <c r="K223" s="21">
        <v>799863</v>
      </c>
      <c r="L223" s="3" t="s">
        <v>22</v>
      </c>
      <c r="M223" s="3" t="s">
        <v>22</v>
      </c>
      <c r="N223" s="65">
        <v>3</v>
      </c>
      <c r="O223" s="17" t="s">
        <v>411</v>
      </c>
    </row>
    <row r="224" spans="1:15" ht="20.100000000000001" customHeight="1" x14ac:dyDescent="0.25">
      <c r="A224" s="24" t="s">
        <v>710</v>
      </c>
      <c r="B224" s="15">
        <v>1077</v>
      </c>
      <c r="C224" s="20">
        <v>46021</v>
      </c>
      <c r="D224" s="15">
        <v>84110255</v>
      </c>
      <c r="E224" s="19" t="s">
        <v>102</v>
      </c>
      <c r="F224" s="3" t="s">
        <v>16</v>
      </c>
      <c r="G224" s="15">
        <v>3494914</v>
      </c>
      <c r="H224" s="20">
        <v>46021</v>
      </c>
      <c r="I224" s="3" t="s">
        <v>15</v>
      </c>
      <c r="J224" s="21">
        <v>2103663</v>
      </c>
      <c r="K224" s="21">
        <v>2103663</v>
      </c>
      <c r="L224" s="3" t="s">
        <v>22</v>
      </c>
      <c r="M224" s="3" t="s">
        <v>22</v>
      </c>
      <c r="N224" s="65">
        <v>3</v>
      </c>
      <c r="O224" s="17" t="s">
        <v>412</v>
      </c>
    </row>
    <row r="225" spans="1:15" ht="20.100000000000001" customHeight="1" x14ac:dyDescent="0.25">
      <c r="A225" s="24" t="s">
        <v>711</v>
      </c>
      <c r="B225" s="15">
        <v>1077</v>
      </c>
      <c r="C225" s="20">
        <v>46021</v>
      </c>
      <c r="D225" s="15">
        <v>84110255</v>
      </c>
      <c r="E225" s="19" t="s">
        <v>103</v>
      </c>
      <c r="F225" s="3" t="s">
        <v>16</v>
      </c>
      <c r="G225" s="15">
        <v>3494914</v>
      </c>
      <c r="H225" s="20">
        <v>46021</v>
      </c>
      <c r="I225" s="3" t="s">
        <v>15</v>
      </c>
      <c r="J225" s="21">
        <v>1162243</v>
      </c>
      <c r="K225" s="21">
        <v>1162243</v>
      </c>
      <c r="L225" s="3" t="s">
        <v>22</v>
      </c>
      <c r="M225" s="3" t="s">
        <v>22</v>
      </c>
      <c r="N225" s="65">
        <v>3</v>
      </c>
      <c r="O225" s="17" t="s">
        <v>413</v>
      </c>
    </row>
    <row r="226" spans="1:15" ht="20.100000000000001" customHeight="1" x14ac:dyDescent="0.25">
      <c r="A226" s="24" t="s">
        <v>712</v>
      </c>
      <c r="B226" s="15">
        <v>1077</v>
      </c>
      <c r="C226" s="20">
        <v>46021</v>
      </c>
      <c r="D226" s="15">
        <v>84110255</v>
      </c>
      <c r="E226" s="19" t="s">
        <v>104</v>
      </c>
      <c r="F226" s="3" t="s">
        <v>16</v>
      </c>
      <c r="G226" s="15">
        <v>3494914</v>
      </c>
      <c r="H226" s="20">
        <v>46021</v>
      </c>
      <c r="I226" s="3" t="s">
        <v>15</v>
      </c>
      <c r="J226" s="21">
        <v>1542380</v>
      </c>
      <c r="K226" s="21">
        <v>1542380</v>
      </c>
      <c r="L226" s="3" t="s">
        <v>22</v>
      </c>
      <c r="M226" s="3" t="s">
        <v>22</v>
      </c>
      <c r="N226" s="65">
        <v>3</v>
      </c>
      <c r="O226" s="17" t="s">
        <v>414</v>
      </c>
    </row>
    <row r="227" spans="1:15" ht="20.100000000000001" customHeight="1" x14ac:dyDescent="0.25">
      <c r="A227" s="24" t="s">
        <v>713</v>
      </c>
      <c r="B227" s="15">
        <v>1077</v>
      </c>
      <c r="C227" s="20">
        <v>46021</v>
      </c>
      <c r="D227" s="15">
        <v>84110255</v>
      </c>
      <c r="E227" s="19" t="s">
        <v>105</v>
      </c>
      <c r="F227" s="3" t="s">
        <v>16</v>
      </c>
      <c r="G227" s="15">
        <v>3494914</v>
      </c>
      <c r="H227" s="20">
        <v>46021</v>
      </c>
      <c r="I227" s="3" t="s">
        <v>15</v>
      </c>
      <c r="J227" s="21">
        <v>1846973</v>
      </c>
      <c r="K227" s="21">
        <v>1846973</v>
      </c>
      <c r="L227" s="3" t="s">
        <v>22</v>
      </c>
      <c r="M227" s="3" t="s">
        <v>22</v>
      </c>
      <c r="N227" s="65">
        <v>3</v>
      </c>
      <c r="O227" s="17" t="s">
        <v>415</v>
      </c>
    </row>
    <row r="228" spans="1:15" ht="20.100000000000001" customHeight="1" x14ac:dyDescent="0.25">
      <c r="A228" s="24" t="s">
        <v>714</v>
      </c>
      <c r="B228" s="15">
        <v>1077</v>
      </c>
      <c r="C228" s="20">
        <v>46021</v>
      </c>
      <c r="D228" s="15">
        <v>84110255</v>
      </c>
      <c r="E228" s="19" t="s">
        <v>106</v>
      </c>
      <c r="F228" s="3" t="s">
        <v>16</v>
      </c>
      <c r="G228" s="15">
        <v>3494914</v>
      </c>
      <c r="H228" s="20">
        <v>46021</v>
      </c>
      <c r="I228" s="3" t="s">
        <v>15</v>
      </c>
      <c r="J228" s="21">
        <v>347307</v>
      </c>
      <c r="K228" s="21">
        <v>347307</v>
      </c>
      <c r="L228" s="3" t="s">
        <v>22</v>
      </c>
      <c r="M228" s="3" t="s">
        <v>22</v>
      </c>
      <c r="N228" s="65">
        <v>3</v>
      </c>
      <c r="O228" s="17" t="s">
        <v>416</v>
      </c>
    </row>
    <row r="229" spans="1:15" ht="20.100000000000001" customHeight="1" x14ac:dyDescent="0.25">
      <c r="A229" s="24" t="s">
        <v>715</v>
      </c>
      <c r="B229" s="15">
        <v>1077</v>
      </c>
      <c r="C229" s="20">
        <v>46021</v>
      </c>
      <c r="D229" s="15">
        <v>84110255</v>
      </c>
      <c r="E229" s="19" t="s">
        <v>107</v>
      </c>
      <c r="F229" s="3" t="s">
        <v>16</v>
      </c>
      <c r="G229" s="15">
        <v>3494914</v>
      </c>
      <c r="H229" s="20">
        <v>46021</v>
      </c>
      <c r="I229" s="3" t="s">
        <v>15</v>
      </c>
      <c r="J229" s="21">
        <v>776321</v>
      </c>
      <c r="K229" s="21">
        <v>776321</v>
      </c>
      <c r="L229" s="3" t="s">
        <v>22</v>
      </c>
      <c r="M229" s="3" t="s">
        <v>22</v>
      </c>
      <c r="N229" s="65">
        <v>3</v>
      </c>
      <c r="O229" s="17" t="s">
        <v>417</v>
      </c>
    </row>
    <row r="230" spans="1:15" ht="20.100000000000001" customHeight="1" x14ac:dyDescent="0.25">
      <c r="A230" s="24" t="s">
        <v>716</v>
      </c>
      <c r="B230" s="15">
        <v>1077</v>
      </c>
      <c r="C230" s="20">
        <v>46021</v>
      </c>
      <c r="D230" s="15">
        <v>84110255</v>
      </c>
      <c r="E230" s="19" t="s">
        <v>108</v>
      </c>
      <c r="F230" s="3" t="s">
        <v>16</v>
      </c>
      <c r="G230" s="15">
        <v>3494914</v>
      </c>
      <c r="H230" s="20">
        <v>46021</v>
      </c>
      <c r="I230" s="3" t="s">
        <v>15</v>
      </c>
      <c r="J230" s="21">
        <v>1805017</v>
      </c>
      <c r="K230" s="21">
        <v>1805017</v>
      </c>
      <c r="L230" s="3" t="s">
        <v>22</v>
      </c>
      <c r="M230" s="3" t="s">
        <v>22</v>
      </c>
      <c r="N230" s="65">
        <v>3</v>
      </c>
      <c r="O230" s="17" t="s">
        <v>418</v>
      </c>
    </row>
    <row r="231" spans="1:15" ht="20.100000000000001" customHeight="1" x14ac:dyDescent="0.25">
      <c r="A231" s="24" t="s">
        <v>717</v>
      </c>
      <c r="B231" s="15">
        <v>1077</v>
      </c>
      <c r="C231" s="20">
        <v>46021</v>
      </c>
      <c r="D231" s="15">
        <v>84110255</v>
      </c>
      <c r="E231" s="19" t="s">
        <v>28</v>
      </c>
      <c r="F231" s="3" t="s">
        <v>16</v>
      </c>
      <c r="G231" s="15">
        <v>3494914</v>
      </c>
      <c r="H231" s="20">
        <v>46021</v>
      </c>
      <c r="I231" s="3" t="s">
        <v>15</v>
      </c>
      <c r="J231" s="21">
        <v>1243985</v>
      </c>
      <c r="K231" s="21">
        <v>1243985</v>
      </c>
      <c r="L231" s="3" t="s">
        <v>22</v>
      </c>
      <c r="M231" s="3" t="s">
        <v>22</v>
      </c>
      <c r="N231" s="65">
        <v>3</v>
      </c>
      <c r="O231" s="17" t="s">
        <v>419</v>
      </c>
    </row>
    <row r="232" spans="1:15" ht="20.100000000000001" customHeight="1" x14ac:dyDescent="0.25">
      <c r="A232" s="24" t="s">
        <v>718</v>
      </c>
      <c r="B232" s="15">
        <v>1077</v>
      </c>
      <c r="C232" s="20">
        <v>46021</v>
      </c>
      <c r="D232" s="15">
        <v>84110255</v>
      </c>
      <c r="E232" s="19" t="s">
        <v>109</v>
      </c>
      <c r="F232" s="3" t="s">
        <v>16</v>
      </c>
      <c r="G232" s="15">
        <v>3494914</v>
      </c>
      <c r="H232" s="20">
        <v>46021</v>
      </c>
      <c r="I232" s="3" t="s">
        <v>15</v>
      </c>
      <c r="J232" s="21">
        <v>1868666</v>
      </c>
      <c r="K232" s="21">
        <v>1868666</v>
      </c>
      <c r="L232" s="3" t="s">
        <v>22</v>
      </c>
      <c r="M232" s="3" t="s">
        <v>22</v>
      </c>
      <c r="N232" s="65">
        <v>3</v>
      </c>
      <c r="O232" s="17" t="s">
        <v>420</v>
      </c>
    </row>
    <row r="233" spans="1:15" ht="20.100000000000001" customHeight="1" x14ac:dyDescent="0.25">
      <c r="A233" s="24" t="s">
        <v>719</v>
      </c>
      <c r="B233" s="15">
        <v>882</v>
      </c>
      <c r="C233" s="67">
        <v>45994</v>
      </c>
      <c r="D233" s="8">
        <v>25427104</v>
      </c>
      <c r="E233" s="32" t="s">
        <v>39</v>
      </c>
      <c r="F233" s="3" t="s">
        <v>16</v>
      </c>
      <c r="G233" s="68" t="s">
        <v>345</v>
      </c>
      <c r="H233" s="20">
        <v>45994</v>
      </c>
      <c r="I233" s="3" t="s">
        <v>15</v>
      </c>
      <c r="J233" s="8">
        <v>808624</v>
      </c>
      <c r="K233" s="8">
        <v>808624</v>
      </c>
      <c r="L233" s="3" t="s">
        <v>22</v>
      </c>
      <c r="M233" s="3" t="s">
        <v>22</v>
      </c>
      <c r="N233" s="65">
        <v>3</v>
      </c>
      <c r="O233" s="13" t="s">
        <v>421</v>
      </c>
    </row>
    <row r="234" spans="1:15" ht="20.100000000000001" customHeight="1" x14ac:dyDescent="0.25">
      <c r="A234" s="24" t="s">
        <v>720</v>
      </c>
      <c r="B234" s="15">
        <v>882</v>
      </c>
      <c r="C234" s="67">
        <v>45994</v>
      </c>
      <c r="D234" s="8">
        <v>25427104</v>
      </c>
      <c r="E234" s="32" t="s">
        <v>40</v>
      </c>
      <c r="F234" s="3" t="s">
        <v>16</v>
      </c>
      <c r="G234" s="35" t="s">
        <v>114</v>
      </c>
      <c r="H234" s="20">
        <v>45994</v>
      </c>
      <c r="I234" s="3" t="s">
        <v>15</v>
      </c>
      <c r="J234" s="8">
        <v>2521859</v>
      </c>
      <c r="K234" s="8">
        <v>2521859</v>
      </c>
      <c r="L234" s="3" t="s">
        <v>22</v>
      </c>
      <c r="M234" s="3" t="s">
        <v>22</v>
      </c>
      <c r="N234" s="2">
        <v>3</v>
      </c>
      <c r="O234" s="13" t="s">
        <v>422</v>
      </c>
    </row>
    <row r="235" spans="1:15" ht="20.100000000000001" customHeight="1" x14ac:dyDescent="0.25">
      <c r="A235" s="24" t="s">
        <v>721</v>
      </c>
      <c r="B235" s="15">
        <v>882</v>
      </c>
      <c r="C235" s="67">
        <v>45994</v>
      </c>
      <c r="D235" s="8">
        <v>25427104</v>
      </c>
      <c r="E235" s="32" t="s">
        <v>41</v>
      </c>
      <c r="F235" s="3" t="s">
        <v>16</v>
      </c>
      <c r="G235" s="35" t="s">
        <v>348</v>
      </c>
      <c r="H235" s="20">
        <v>45994</v>
      </c>
      <c r="I235" s="3" t="s">
        <v>15</v>
      </c>
      <c r="J235" s="8">
        <v>2067586</v>
      </c>
      <c r="K235" s="8">
        <v>2067586</v>
      </c>
      <c r="L235" s="3" t="s">
        <v>22</v>
      </c>
      <c r="M235" s="3" t="s">
        <v>22</v>
      </c>
      <c r="N235" s="2">
        <v>3</v>
      </c>
      <c r="O235" s="13" t="s">
        <v>423</v>
      </c>
    </row>
    <row r="236" spans="1:15" ht="20.100000000000001" customHeight="1" x14ac:dyDescent="0.25">
      <c r="A236" s="24" t="s">
        <v>722</v>
      </c>
      <c r="B236" s="15">
        <v>882</v>
      </c>
      <c r="C236" s="67">
        <v>45994</v>
      </c>
      <c r="D236" s="8">
        <v>25427104</v>
      </c>
      <c r="E236" s="32" t="s">
        <v>42</v>
      </c>
      <c r="F236" s="3" t="s">
        <v>16</v>
      </c>
      <c r="G236" s="35" t="s">
        <v>349</v>
      </c>
      <c r="H236" s="20">
        <v>45994</v>
      </c>
      <c r="I236" s="3" t="s">
        <v>15</v>
      </c>
      <c r="J236" s="8">
        <v>529442</v>
      </c>
      <c r="K236" s="8">
        <v>529442</v>
      </c>
      <c r="L236" s="3" t="s">
        <v>22</v>
      </c>
      <c r="M236" s="3" t="s">
        <v>22</v>
      </c>
      <c r="N236" s="2">
        <v>3</v>
      </c>
      <c r="O236" s="13" t="s">
        <v>424</v>
      </c>
    </row>
    <row r="237" spans="1:15" ht="20.100000000000001" customHeight="1" x14ac:dyDescent="0.25">
      <c r="A237" s="24" t="s">
        <v>723</v>
      </c>
      <c r="B237" s="15">
        <v>882</v>
      </c>
      <c r="C237" s="67">
        <v>45994</v>
      </c>
      <c r="D237" s="8">
        <v>25427104</v>
      </c>
      <c r="E237" s="32" t="s">
        <v>43</v>
      </c>
      <c r="F237" s="3" t="s">
        <v>16</v>
      </c>
      <c r="G237" s="35" t="s">
        <v>346</v>
      </c>
      <c r="H237" s="20">
        <v>45994</v>
      </c>
      <c r="I237" s="3" t="s">
        <v>15</v>
      </c>
      <c r="J237" s="8">
        <v>1637552</v>
      </c>
      <c r="K237" s="8">
        <v>1637552</v>
      </c>
      <c r="L237" s="3" t="s">
        <v>22</v>
      </c>
      <c r="M237" s="3" t="s">
        <v>22</v>
      </c>
      <c r="N237" s="2">
        <v>3</v>
      </c>
      <c r="O237" s="13" t="s">
        <v>425</v>
      </c>
    </row>
    <row r="238" spans="1:15" ht="20.100000000000001" customHeight="1" x14ac:dyDescent="0.25">
      <c r="A238" s="24" t="s">
        <v>724</v>
      </c>
      <c r="B238" s="15">
        <v>882</v>
      </c>
      <c r="C238" s="67">
        <v>45994</v>
      </c>
      <c r="D238" s="8">
        <v>25427104</v>
      </c>
      <c r="E238" s="32" t="s">
        <v>44</v>
      </c>
      <c r="F238" s="3" t="s">
        <v>16</v>
      </c>
      <c r="G238" s="35" t="s">
        <v>347</v>
      </c>
      <c r="H238" s="20">
        <v>45994</v>
      </c>
      <c r="I238" s="3" t="s">
        <v>15</v>
      </c>
      <c r="J238" s="8">
        <v>5451440</v>
      </c>
      <c r="K238" s="8">
        <v>5451440</v>
      </c>
      <c r="L238" s="3" t="s">
        <v>22</v>
      </c>
      <c r="M238" s="3" t="s">
        <v>22</v>
      </c>
      <c r="N238" s="2">
        <v>3</v>
      </c>
      <c r="O238" s="13" t="s">
        <v>426</v>
      </c>
    </row>
    <row r="239" spans="1:15" ht="20.100000000000001" customHeight="1" x14ac:dyDescent="0.25">
      <c r="A239" s="24" t="s">
        <v>725</v>
      </c>
      <c r="B239" s="15">
        <v>882</v>
      </c>
      <c r="C239" s="67">
        <v>45994</v>
      </c>
      <c r="D239" s="8">
        <v>25427104</v>
      </c>
      <c r="E239" s="32" t="s">
        <v>45</v>
      </c>
      <c r="F239" s="3" t="s">
        <v>16</v>
      </c>
      <c r="G239" s="35" t="s">
        <v>350</v>
      </c>
      <c r="H239" s="20">
        <v>45994</v>
      </c>
      <c r="I239" s="3" t="s">
        <v>15</v>
      </c>
      <c r="J239" s="8">
        <v>962142</v>
      </c>
      <c r="K239" s="8">
        <v>962142</v>
      </c>
      <c r="L239" s="3" t="s">
        <v>22</v>
      </c>
      <c r="M239" s="3" t="s">
        <v>22</v>
      </c>
      <c r="N239" s="2">
        <v>3</v>
      </c>
      <c r="O239" s="13" t="s">
        <v>427</v>
      </c>
    </row>
    <row r="240" spans="1:15" ht="20.100000000000001" customHeight="1" x14ac:dyDescent="0.25">
      <c r="A240" s="24" t="s">
        <v>726</v>
      </c>
      <c r="B240" s="15">
        <v>882</v>
      </c>
      <c r="C240" s="67">
        <v>45994</v>
      </c>
      <c r="D240" s="8">
        <v>25427104</v>
      </c>
      <c r="E240" s="32" t="s">
        <v>46</v>
      </c>
      <c r="F240" s="3" t="s">
        <v>16</v>
      </c>
      <c r="G240" s="35" t="s">
        <v>351</v>
      </c>
      <c r="H240" s="20">
        <v>45994</v>
      </c>
      <c r="I240" s="3" t="s">
        <v>15</v>
      </c>
      <c r="J240" s="8">
        <v>544148</v>
      </c>
      <c r="K240" s="8">
        <v>544148</v>
      </c>
      <c r="L240" s="3" t="s">
        <v>22</v>
      </c>
      <c r="M240" s="3" t="s">
        <v>22</v>
      </c>
      <c r="N240" s="2">
        <v>3</v>
      </c>
      <c r="O240" s="13" t="s">
        <v>428</v>
      </c>
    </row>
    <row r="241" spans="1:15" ht="20.100000000000001" customHeight="1" x14ac:dyDescent="0.25">
      <c r="A241" s="24" t="s">
        <v>727</v>
      </c>
      <c r="B241" s="15">
        <v>882</v>
      </c>
      <c r="C241" s="67">
        <v>45994</v>
      </c>
      <c r="D241" s="8">
        <v>25427104</v>
      </c>
      <c r="E241" s="32" t="s">
        <v>47</v>
      </c>
      <c r="F241" s="3" t="s">
        <v>16</v>
      </c>
      <c r="G241" s="35" t="s">
        <v>353</v>
      </c>
      <c r="H241" s="20">
        <v>45994</v>
      </c>
      <c r="I241" s="3" t="s">
        <v>15</v>
      </c>
      <c r="J241" s="8">
        <v>612073</v>
      </c>
      <c r="K241" s="8">
        <v>612073</v>
      </c>
      <c r="L241" s="3" t="s">
        <v>22</v>
      </c>
      <c r="M241" s="3" t="s">
        <v>22</v>
      </c>
      <c r="N241" s="2">
        <v>3</v>
      </c>
      <c r="O241" s="13" t="s">
        <v>429</v>
      </c>
    </row>
    <row r="242" spans="1:15" ht="20.100000000000001" customHeight="1" x14ac:dyDescent="0.25">
      <c r="A242" s="24" t="s">
        <v>728</v>
      </c>
      <c r="B242" s="15">
        <v>882</v>
      </c>
      <c r="C242" s="67">
        <v>45994</v>
      </c>
      <c r="D242" s="8">
        <v>25427104</v>
      </c>
      <c r="E242" s="32" t="s">
        <v>48</v>
      </c>
      <c r="F242" s="3" t="s">
        <v>16</v>
      </c>
      <c r="G242" s="35" t="s">
        <v>356</v>
      </c>
      <c r="H242" s="20">
        <v>45994</v>
      </c>
      <c r="I242" s="3" t="s">
        <v>15</v>
      </c>
      <c r="J242" s="8">
        <v>254789</v>
      </c>
      <c r="K242" s="8">
        <v>254789</v>
      </c>
      <c r="L242" s="3" t="s">
        <v>22</v>
      </c>
      <c r="M242" s="3" t="s">
        <v>22</v>
      </c>
      <c r="N242" s="2">
        <v>3</v>
      </c>
      <c r="O242" s="13" t="s">
        <v>430</v>
      </c>
    </row>
    <row r="243" spans="1:15" ht="20.100000000000001" customHeight="1" x14ac:dyDescent="0.25">
      <c r="A243" s="24" t="s">
        <v>729</v>
      </c>
      <c r="B243" s="15">
        <v>882</v>
      </c>
      <c r="C243" s="67">
        <v>45994</v>
      </c>
      <c r="D243" s="8">
        <v>25427104</v>
      </c>
      <c r="E243" s="32" t="s">
        <v>49</v>
      </c>
      <c r="F243" s="3" t="s">
        <v>16</v>
      </c>
      <c r="G243" s="35" t="s">
        <v>352</v>
      </c>
      <c r="H243" s="20">
        <v>45994</v>
      </c>
      <c r="I243" s="3" t="s">
        <v>15</v>
      </c>
      <c r="J243" s="8">
        <v>1443790</v>
      </c>
      <c r="K243" s="8">
        <v>1443790</v>
      </c>
      <c r="L243" s="3" t="s">
        <v>22</v>
      </c>
      <c r="M243" s="3" t="s">
        <v>22</v>
      </c>
      <c r="N243" s="2">
        <v>3</v>
      </c>
      <c r="O243" s="13" t="s">
        <v>431</v>
      </c>
    </row>
    <row r="244" spans="1:15" ht="20.100000000000001" customHeight="1" x14ac:dyDescent="0.25">
      <c r="A244" s="24" t="s">
        <v>730</v>
      </c>
      <c r="B244" s="15">
        <v>882</v>
      </c>
      <c r="C244" s="67">
        <v>45994</v>
      </c>
      <c r="D244" s="8">
        <v>25427104</v>
      </c>
      <c r="E244" s="32" t="s">
        <v>50</v>
      </c>
      <c r="F244" s="3" t="s">
        <v>16</v>
      </c>
      <c r="G244" s="35" t="s">
        <v>354</v>
      </c>
      <c r="H244" s="20">
        <v>45994</v>
      </c>
      <c r="I244" s="3" t="s">
        <v>15</v>
      </c>
      <c r="J244" s="8">
        <v>1218377</v>
      </c>
      <c r="K244" s="8">
        <v>1218377</v>
      </c>
      <c r="L244" s="3" t="s">
        <v>22</v>
      </c>
      <c r="M244" s="3" t="s">
        <v>22</v>
      </c>
      <c r="N244" s="2">
        <v>3</v>
      </c>
      <c r="O244" s="13" t="s">
        <v>432</v>
      </c>
    </row>
    <row r="245" spans="1:15" ht="20.100000000000001" customHeight="1" x14ac:dyDescent="0.25">
      <c r="A245" s="24" t="s">
        <v>731</v>
      </c>
      <c r="B245" s="15">
        <v>882</v>
      </c>
      <c r="C245" s="67">
        <v>45994</v>
      </c>
      <c r="D245" s="8">
        <v>25427104</v>
      </c>
      <c r="E245" s="32" t="s">
        <v>51</v>
      </c>
      <c r="F245" s="3" t="s">
        <v>16</v>
      </c>
      <c r="G245" s="35" t="s">
        <v>355</v>
      </c>
      <c r="H245" s="20">
        <v>45994</v>
      </c>
      <c r="I245" s="3" t="s">
        <v>15</v>
      </c>
      <c r="J245" s="8">
        <v>621650</v>
      </c>
      <c r="K245" s="8">
        <v>621650</v>
      </c>
      <c r="L245" s="3" t="s">
        <v>22</v>
      </c>
      <c r="M245" s="3" t="s">
        <v>22</v>
      </c>
      <c r="N245" s="2">
        <v>3</v>
      </c>
      <c r="O245" s="13" t="s">
        <v>433</v>
      </c>
    </row>
    <row r="246" spans="1:15" ht="20.100000000000001" customHeight="1" x14ac:dyDescent="0.25">
      <c r="A246" s="24" t="s">
        <v>732</v>
      </c>
      <c r="B246" s="15">
        <v>882</v>
      </c>
      <c r="C246" s="67">
        <v>45994</v>
      </c>
      <c r="D246" s="8">
        <v>25427104</v>
      </c>
      <c r="E246" s="32" t="s">
        <v>52</v>
      </c>
      <c r="F246" s="3" t="s">
        <v>16</v>
      </c>
      <c r="G246" s="35" t="s">
        <v>357</v>
      </c>
      <c r="H246" s="20">
        <v>45994</v>
      </c>
      <c r="I246" s="3" t="s">
        <v>15</v>
      </c>
      <c r="J246" s="8">
        <v>1226738</v>
      </c>
      <c r="K246" s="8">
        <v>1226738</v>
      </c>
      <c r="L246" s="3" t="s">
        <v>22</v>
      </c>
      <c r="M246" s="3" t="s">
        <v>22</v>
      </c>
      <c r="N246" s="2">
        <v>3</v>
      </c>
      <c r="O246" s="13" t="s">
        <v>434</v>
      </c>
    </row>
    <row r="247" spans="1:15" ht="20.100000000000001" customHeight="1" x14ac:dyDescent="0.25">
      <c r="A247" s="24" t="s">
        <v>733</v>
      </c>
      <c r="B247" s="15">
        <v>882</v>
      </c>
      <c r="C247" s="67">
        <v>45994</v>
      </c>
      <c r="D247" s="8">
        <v>25427104</v>
      </c>
      <c r="E247" s="32" t="s">
        <v>53</v>
      </c>
      <c r="F247" s="3" t="s">
        <v>16</v>
      </c>
      <c r="G247" s="35" t="s">
        <v>358</v>
      </c>
      <c r="H247" s="20">
        <v>45994</v>
      </c>
      <c r="I247" s="3" t="s">
        <v>15</v>
      </c>
      <c r="J247" s="8">
        <v>4310135</v>
      </c>
      <c r="K247" s="8">
        <v>4310135</v>
      </c>
      <c r="L247" s="3" t="s">
        <v>22</v>
      </c>
      <c r="M247" s="3" t="s">
        <v>22</v>
      </c>
      <c r="N247" s="2">
        <v>3</v>
      </c>
      <c r="O247" s="13" t="s">
        <v>435</v>
      </c>
    </row>
    <row r="248" spans="1:15" ht="20.100000000000001" customHeight="1" x14ac:dyDescent="0.25">
      <c r="A248" s="24" t="s">
        <v>734</v>
      </c>
      <c r="B248" s="15">
        <v>882</v>
      </c>
      <c r="C248" s="67">
        <v>45994</v>
      </c>
      <c r="D248" s="8">
        <v>25427104</v>
      </c>
      <c r="E248" s="32" t="s">
        <v>54</v>
      </c>
      <c r="F248" s="3" t="s">
        <v>16</v>
      </c>
      <c r="G248" s="35" t="s">
        <v>359</v>
      </c>
      <c r="H248" s="20">
        <v>45994</v>
      </c>
      <c r="I248" s="3" t="s">
        <v>15</v>
      </c>
      <c r="J248" s="69">
        <v>1216759</v>
      </c>
      <c r="K248" s="69">
        <v>1216759</v>
      </c>
      <c r="L248" s="3" t="s">
        <v>22</v>
      </c>
      <c r="M248" s="3" t="s">
        <v>22</v>
      </c>
      <c r="N248" s="2">
        <v>3</v>
      </c>
      <c r="O248" s="13" t="s">
        <v>436</v>
      </c>
    </row>
    <row r="249" spans="1:15" ht="20.100000000000001" customHeight="1" x14ac:dyDescent="0.25">
      <c r="A249" s="24" t="s">
        <v>735</v>
      </c>
      <c r="B249" s="2">
        <v>881</v>
      </c>
      <c r="C249" s="67">
        <v>46003</v>
      </c>
      <c r="D249" s="33">
        <v>1548211</v>
      </c>
      <c r="E249" s="34" t="s">
        <v>55</v>
      </c>
      <c r="F249" s="30" t="s">
        <v>16</v>
      </c>
      <c r="G249" s="37">
        <v>8652320946</v>
      </c>
      <c r="H249" s="31">
        <v>46003</v>
      </c>
      <c r="I249" s="30" t="s">
        <v>15</v>
      </c>
      <c r="J249" s="33">
        <v>1548211</v>
      </c>
      <c r="K249" s="33">
        <v>1548211</v>
      </c>
      <c r="L249" s="3" t="s">
        <v>22</v>
      </c>
      <c r="M249" s="3" t="s">
        <v>22</v>
      </c>
      <c r="N249" s="2">
        <v>3</v>
      </c>
      <c r="O249" s="13" t="s">
        <v>437</v>
      </c>
    </row>
    <row r="250" spans="1:15" ht="20.100000000000001" customHeight="1" x14ac:dyDescent="0.25">
      <c r="A250" s="24" t="s">
        <v>736</v>
      </c>
      <c r="B250" s="15">
        <v>1078</v>
      </c>
      <c r="C250" s="20">
        <v>46020</v>
      </c>
      <c r="D250" s="15">
        <v>25738245</v>
      </c>
      <c r="E250" s="32" t="s">
        <v>39</v>
      </c>
      <c r="F250" s="3" t="s">
        <v>16</v>
      </c>
      <c r="G250" s="68" t="s">
        <v>330</v>
      </c>
      <c r="H250" s="20">
        <v>46020</v>
      </c>
      <c r="I250" s="3" t="s">
        <v>15</v>
      </c>
      <c r="J250" s="8">
        <v>831582</v>
      </c>
      <c r="K250" s="8">
        <v>831582</v>
      </c>
      <c r="L250" s="3" t="s">
        <v>22</v>
      </c>
      <c r="M250" s="3" t="s">
        <v>22</v>
      </c>
      <c r="N250" s="2">
        <v>3</v>
      </c>
      <c r="O250" s="13" t="s">
        <v>438</v>
      </c>
    </row>
    <row r="251" spans="1:15" ht="20.100000000000001" customHeight="1" x14ac:dyDescent="0.25">
      <c r="A251" s="24" t="s">
        <v>737</v>
      </c>
      <c r="B251" s="15">
        <v>1078</v>
      </c>
      <c r="C251" s="20">
        <v>46020</v>
      </c>
      <c r="D251" s="15">
        <v>25738245</v>
      </c>
      <c r="E251" s="32" t="s">
        <v>40</v>
      </c>
      <c r="F251" s="3" t="s">
        <v>16</v>
      </c>
      <c r="G251" s="35" t="s">
        <v>332</v>
      </c>
      <c r="H251" s="20">
        <v>46020</v>
      </c>
      <c r="I251" s="3" t="s">
        <v>15</v>
      </c>
      <c r="J251" s="8">
        <v>2569088</v>
      </c>
      <c r="K251" s="8">
        <v>2569088</v>
      </c>
      <c r="L251" s="3" t="s">
        <v>22</v>
      </c>
      <c r="M251" s="3" t="s">
        <v>22</v>
      </c>
      <c r="N251" s="2">
        <v>3</v>
      </c>
      <c r="O251" s="13" t="s">
        <v>439</v>
      </c>
    </row>
    <row r="252" spans="1:15" ht="20.100000000000001" customHeight="1" x14ac:dyDescent="0.25">
      <c r="A252" s="24" t="s">
        <v>738</v>
      </c>
      <c r="B252" s="15">
        <v>1078</v>
      </c>
      <c r="C252" s="20">
        <v>46020</v>
      </c>
      <c r="D252" s="15">
        <v>25738245</v>
      </c>
      <c r="E252" s="32" t="s">
        <v>41</v>
      </c>
      <c r="F252" s="3" t="s">
        <v>16</v>
      </c>
      <c r="G252" s="35" t="s">
        <v>334</v>
      </c>
      <c r="H252" s="20">
        <v>46020</v>
      </c>
      <c r="I252" s="3" t="s">
        <v>15</v>
      </c>
      <c r="J252" s="8">
        <v>2203434</v>
      </c>
      <c r="K252" s="8">
        <v>2203434</v>
      </c>
      <c r="L252" s="3" t="s">
        <v>22</v>
      </c>
      <c r="M252" s="3" t="s">
        <v>22</v>
      </c>
      <c r="N252" s="2">
        <v>3</v>
      </c>
      <c r="O252" s="13" t="s">
        <v>440</v>
      </c>
    </row>
    <row r="253" spans="1:15" ht="15.75" x14ac:dyDescent="0.25">
      <c r="A253" s="24" t="s">
        <v>739</v>
      </c>
      <c r="B253" s="15">
        <v>1078</v>
      </c>
      <c r="C253" s="20">
        <v>46020</v>
      </c>
      <c r="D253" s="15">
        <v>25738245</v>
      </c>
      <c r="E253" s="32" t="s">
        <v>42</v>
      </c>
      <c r="F253" s="3" t="s">
        <v>16</v>
      </c>
      <c r="G253" s="35" t="s">
        <v>335</v>
      </c>
      <c r="H253" s="20">
        <v>46020</v>
      </c>
      <c r="I253" s="3" t="s">
        <v>15</v>
      </c>
      <c r="J253" s="8">
        <v>536002</v>
      </c>
      <c r="K253" s="8">
        <v>536002</v>
      </c>
      <c r="L253" s="3" t="s">
        <v>22</v>
      </c>
      <c r="M253" s="3" t="s">
        <v>22</v>
      </c>
      <c r="N253" s="2">
        <v>3</v>
      </c>
      <c r="O253" s="13" t="s">
        <v>441</v>
      </c>
    </row>
    <row r="254" spans="1:15" ht="15.75" x14ac:dyDescent="0.25">
      <c r="A254" s="24" t="s">
        <v>740</v>
      </c>
      <c r="B254" s="15">
        <v>1078</v>
      </c>
      <c r="C254" s="20">
        <v>46020</v>
      </c>
      <c r="D254" s="15">
        <v>25738245</v>
      </c>
      <c r="E254" s="32" t="s">
        <v>43</v>
      </c>
      <c r="F254" s="3" t="s">
        <v>16</v>
      </c>
      <c r="G254" s="35" t="s">
        <v>331</v>
      </c>
      <c r="H254" s="20">
        <v>46020</v>
      </c>
      <c r="I254" s="3" t="s">
        <v>15</v>
      </c>
      <c r="J254" s="8">
        <v>1671851</v>
      </c>
      <c r="K254" s="8">
        <v>1671851</v>
      </c>
      <c r="L254" s="3" t="s">
        <v>22</v>
      </c>
      <c r="M254" s="3" t="s">
        <v>22</v>
      </c>
      <c r="N254" s="2">
        <v>3</v>
      </c>
      <c r="O254" s="13" t="s">
        <v>442</v>
      </c>
    </row>
    <row r="255" spans="1:15" ht="15.75" x14ac:dyDescent="0.25">
      <c r="A255" s="24" t="s">
        <v>741</v>
      </c>
      <c r="B255" s="15">
        <v>1078</v>
      </c>
      <c r="C255" s="20">
        <v>46020</v>
      </c>
      <c r="D255" s="15">
        <v>25738245</v>
      </c>
      <c r="E255" s="32" t="s">
        <v>44</v>
      </c>
      <c r="F255" s="3" t="s">
        <v>16</v>
      </c>
      <c r="G255" s="35" t="s">
        <v>333</v>
      </c>
      <c r="H255" s="20">
        <v>46020</v>
      </c>
      <c r="I255" s="3" t="s">
        <v>15</v>
      </c>
      <c r="J255" s="8">
        <v>5496142</v>
      </c>
      <c r="K255" s="8">
        <v>5496142</v>
      </c>
      <c r="L255" s="3" t="s">
        <v>22</v>
      </c>
      <c r="M255" s="3" t="s">
        <v>22</v>
      </c>
      <c r="N255" s="2">
        <v>3</v>
      </c>
      <c r="O255" s="13" t="s">
        <v>443</v>
      </c>
    </row>
    <row r="256" spans="1:15" ht="15.75" x14ac:dyDescent="0.25">
      <c r="A256" s="24" t="s">
        <v>742</v>
      </c>
      <c r="B256" s="15">
        <v>1078</v>
      </c>
      <c r="C256" s="20">
        <v>46020</v>
      </c>
      <c r="D256" s="15">
        <v>25738245</v>
      </c>
      <c r="E256" s="32" t="s">
        <v>45</v>
      </c>
      <c r="F256" s="3" t="s">
        <v>16</v>
      </c>
      <c r="G256" s="35" t="s">
        <v>336</v>
      </c>
      <c r="H256" s="20">
        <v>46020</v>
      </c>
      <c r="I256" s="3" t="s">
        <v>15</v>
      </c>
      <c r="J256" s="8">
        <v>998343</v>
      </c>
      <c r="K256" s="8">
        <v>998343</v>
      </c>
      <c r="L256" s="3" t="s">
        <v>22</v>
      </c>
      <c r="M256" s="3" t="s">
        <v>22</v>
      </c>
      <c r="N256" s="2">
        <v>3</v>
      </c>
      <c r="O256" s="13" t="s">
        <v>444</v>
      </c>
    </row>
    <row r="257" spans="1:15" ht="15.75" x14ac:dyDescent="0.25">
      <c r="A257" s="24" t="s">
        <v>743</v>
      </c>
      <c r="B257" s="15">
        <v>1078</v>
      </c>
      <c r="C257" s="20">
        <v>46020</v>
      </c>
      <c r="D257" s="15">
        <v>25738245</v>
      </c>
      <c r="E257" s="32" t="s">
        <v>46</v>
      </c>
      <c r="F257" s="3" t="s">
        <v>16</v>
      </c>
      <c r="G257" s="35" t="s">
        <v>337</v>
      </c>
      <c r="H257" s="20">
        <v>46020</v>
      </c>
      <c r="I257" s="3" t="s">
        <v>15</v>
      </c>
      <c r="J257" s="8">
        <v>545306</v>
      </c>
      <c r="K257" s="8">
        <v>545306</v>
      </c>
      <c r="L257" s="3" t="s">
        <v>22</v>
      </c>
      <c r="M257" s="3" t="s">
        <v>22</v>
      </c>
      <c r="N257" s="2">
        <v>3</v>
      </c>
      <c r="O257" s="13" t="s">
        <v>445</v>
      </c>
    </row>
    <row r="258" spans="1:15" ht="15.75" x14ac:dyDescent="0.25">
      <c r="A258" s="24" t="s">
        <v>744</v>
      </c>
      <c r="B258" s="15">
        <v>1078</v>
      </c>
      <c r="C258" s="20">
        <v>46020</v>
      </c>
      <c r="D258" s="15">
        <v>25738245</v>
      </c>
      <c r="E258" s="32" t="s">
        <v>47</v>
      </c>
      <c r="F258" s="3" t="s">
        <v>16</v>
      </c>
      <c r="G258" s="35" t="s">
        <v>339</v>
      </c>
      <c r="H258" s="20">
        <v>46020</v>
      </c>
      <c r="I258" s="3" t="s">
        <v>15</v>
      </c>
      <c r="J258" s="8">
        <v>371933</v>
      </c>
      <c r="K258" s="8">
        <v>371933</v>
      </c>
      <c r="L258" s="3" t="s">
        <v>22</v>
      </c>
      <c r="M258" s="3" t="s">
        <v>22</v>
      </c>
      <c r="N258" s="2">
        <v>3</v>
      </c>
      <c r="O258" s="13" t="s">
        <v>446</v>
      </c>
    </row>
    <row r="259" spans="1:15" ht="15.75" x14ac:dyDescent="0.25">
      <c r="A259" s="24" t="s">
        <v>745</v>
      </c>
      <c r="B259" s="15">
        <v>1078</v>
      </c>
      <c r="C259" s="20">
        <v>46020</v>
      </c>
      <c r="D259" s="15">
        <v>25738245</v>
      </c>
      <c r="E259" s="32" t="s">
        <v>48</v>
      </c>
      <c r="F259" s="3" t="s">
        <v>16</v>
      </c>
      <c r="G259" s="35" t="s">
        <v>342</v>
      </c>
      <c r="H259" s="20">
        <v>46020</v>
      </c>
      <c r="I259" s="3" t="s">
        <v>15</v>
      </c>
      <c r="J259" s="8">
        <v>255332</v>
      </c>
      <c r="K259" s="8">
        <v>255332</v>
      </c>
      <c r="L259" s="3" t="s">
        <v>22</v>
      </c>
      <c r="M259" s="3" t="s">
        <v>22</v>
      </c>
      <c r="N259" s="2">
        <v>3</v>
      </c>
      <c r="O259" s="13" t="s">
        <v>447</v>
      </c>
    </row>
    <row r="260" spans="1:15" ht="15.75" x14ac:dyDescent="0.25">
      <c r="A260" s="24" t="s">
        <v>746</v>
      </c>
      <c r="B260" s="15">
        <v>1078</v>
      </c>
      <c r="C260" s="20">
        <v>46020</v>
      </c>
      <c r="D260" s="15">
        <v>25738245</v>
      </c>
      <c r="E260" s="32" t="s">
        <v>49</v>
      </c>
      <c r="F260" s="3" t="s">
        <v>16</v>
      </c>
      <c r="G260" s="35" t="s">
        <v>338</v>
      </c>
      <c r="H260" s="20">
        <v>46020</v>
      </c>
      <c r="I260" s="3" t="s">
        <v>15</v>
      </c>
      <c r="J260" s="8">
        <v>1485449</v>
      </c>
      <c r="K260" s="8">
        <v>1485449</v>
      </c>
      <c r="L260" s="3" t="s">
        <v>22</v>
      </c>
      <c r="M260" s="3" t="s">
        <v>22</v>
      </c>
      <c r="N260" s="2">
        <v>3</v>
      </c>
      <c r="O260" s="13" t="s">
        <v>448</v>
      </c>
    </row>
    <row r="261" spans="1:15" ht="15.75" x14ac:dyDescent="0.25">
      <c r="A261" s="24" t="s">
        <v>747</v>
      </c>
      <c r="B261" s="15">
        <v>1078</v>
      </c>
      <c r="C261" s="20">
        <v>46020</v>
      </c>
      <c r="D261" s="15">
        <v>25738245</v>
      </c>
      <c r="E261" s="32" t="s">
        <v>50</v>
      </c>
      <c r="F261" s="3" t="s">
        <v>16</v>
      </c>
      <c r="G261" s="35" t="s">
        <v>340</v>
      </c>
      <c r="H261" s="20">
        <v>46020</v>
      </c>
      <c r="I261" s="3" t="s">
        <v>15</v>
      </c>
      <c r="J261" s="8">
        <v>1439225</v>
      </c>
      <c r="K261" s="8">
        <v>1439225</v>
      </c>
      <c r="L261" s="3" t="s">
        <v>22</v>
      </c>
      <c r="M261" s="3" t="s">
        <v>22</v>
      </c>
      <c r="N261" s="2">
        <v>3</v>
      </c>
      <c r="O261" s="13" t="s">
        <v>449</v>
      </c>
    </row>
    <row r="262" spans="1:15" ht="15.75" x14ac:dyDescent="0.25">
      <c r="A262" s="24" t="s">
        <v>748</v>
      </c>
      <c r="B262" s="15">
        <v>1078</v>
      </c>
      <c r="C262" s="20">
        <v>46020</v>
      </c>
      <c r="D262" s="15">
        <v>25738245</v>
      </c>
      <c r="E262" s="32" t="s">
        <v>51</v>
      </c>
      <c r="F262" s="3" t="s">
        <v>16</v>
      </c>
      <c r="G262" s="35" t="s">
        <v>341</v>
      </c>
      <c r="H262" s="20">
        <v>46020</v>
      </c>
      <c r="I262" s="3" t="s">
        <v>15</v>
      </c>
      <c r="J262" s="8">
        <v>551246</v>
      </c>
      <c r="K262" s="8">
        <v>551246</v>
      </c>
      <c r="L262" s="3" t="s">
        <v>22</v>
      </c>
      <c r="M262" s="3" t="s">
        <v>22</v>
      </c>
      <c r="N262" s="2">
        <v>3</v>
      </c>
      <c r="O262" s="13" t="s">
        <v>450</v>
      </c>
    </row>
    <row r="263" spans="1:15" ht="15.75" x14ac:dyDescent="0.25">
      <c r="A263" s="24" t="s">
        <v>749</v>
      </c>
      <c r="B263" s="15">
        <v>1078</v>
      </c>
      <c r="C263" s="20">
        <v>46020</v>
      </c>
      <c r="D263" s="15">
        <v>25738245</v>
      </c>
      <c r="E263" s="32" t="s">
        <v>52</v>
      </c>
      <c r="F263" s="3" t="s">
        <v>16</v>
      </c>
      <c r="G263" s="35" t="s">
        <v>343</v>
      </c>
      <c r="H263" s="20">
        <v>46020</v>
      </c>
      <c r="I263" s="3" t="s">
        <v>15</v>
      </c>
      <c r="J263" s="8">
        <v>1252559</v>
      </c>
      <c r="K263" s="8">
        <v>1252559</v>
      </c>
      <c r="L263" s="3" t="s">
        <v>22</v>
      </c>
      <c r="M263" s="3" t="s">
        <v>22</v>
      </c>
      <c r="N263" s="2">
        <v>3</v>
      </c>
      <c r="O263" s="13" t="s">
        <v>451</v>
      </c>
    </row>
    <row r="264" spans="1:15" ht="15.75" x14ac:dyDescent="0.25">
      <c r="A264" s="24" t="s">
        <v>750</v>
      </c>
      <c r="B264" s="15">
        <v>1078</v>
      </c>
      <c r="C264" s="20">
        <v>46020</v>
      </c>
      <c r="D264" s="15">
        <v>25738245</v>
      </c>
      <c r="E264" s="32" t="s">
        <v>53</v>
      </c>
      <c r="F264" s="3" t="s">
        <v>16</v>
      </c>
      <c r="G264" s="35" t="s">
        <v>344</v>
      </c>
      <c r="H264" s="20">
        <v>46020</v>
      </c>
      <c r="I264" s="3" t="s">
        <v>15</v>
      </c>
      <c r="J264" s="8">
        <v>4262629</v>
      </c>
      <c r="K264" s="8">
        <v>4262629</v>
      </c>
      <c r="L264" s="3" t="s">
        <v>22</v>
      </c>
      <c r="M264" s="3" t="s">
        <v>22</v>
      </c>
      <c r="N264" s="2">
        <v>3</v>
      </c>
      <c r="O264" s="13" t="s">
        <v>452</v>
      </c>
    </row>
    <row r="265" spans="1:15" ht="15.75" x14ac:dyDescent="0.25">
      <c r="A265" s="24" t="s">
        <v>751</v>
      </c>
      <c r="B265" s="15">
        <v>1078</v>
      </c>
      <c r="C265" s="20">
        <v>46020</v>
      </c>
      <c r="D265" s="15">
        <v>25738245</v>
      </c>
      <c r="E265" s="32" t="s">
        <v>54</v>
      </c>
      <c r="F265" s="3" t="s">
        <v>16</v>
      </c>
      <c r="G265" s="35" t="s">
        <v>344</v>
      </c>
      <c r="H265" s="20">
        <v>46020</v>
      </c>
      <c r="I265" s="3" t="s">
        <v>15</v>
      </c>
      <c r="J265" s="69">
        <v>1268124</v>
      </c>
      <c r="K265" s="69">
        <v>1268124</v>
      </c>
      <c r="L265" s="3" t="s">
        <v>22</v>
      </c>
      <c r="M265" s="3" t="s">
        <v>22</v>
      </c>
      <c r="N265" s="2">
        <v>3</v>
      </c>
      <c r="O265" s="13" t="s">
        <v>453</v>
      </c>
    </row>
    <row r="266" spans="1:15" ht="15.75" x14ac:dyDescent="0.25">
      <c r="A266" s="24" t="s">
        <v>848</v>
      </c>
      <c r="B266" s="15">
        <v>76</v>
      </c>
      <c r="C266" s="20">
        <v>46020</v>
      </c>
      <c r="D266" s="15">
        <v>23624378</v>
      </c>
      <c r="E266" s="32" t="s">
        <v>40</v>
      </c>
      <c r="F266" s="3" t="s">
        <v>16</v>
      </c>
      <c r="G266" s="35" t="s">
        <v>870</v>
      </c>
      <c r="H266" s="20">
        <v>45744</v>
      </c>
      <c r="I266" s="3" t="s">
        <v>15</v>
      </c>
      <c r="J266" s="70">
        <f>2340555+431906</f>
        <v>2772461</v>
      </c>
      <c r="K266" s="70">
        <f>2340555+431906</f>
        <v>2772461</v>
      </c>
      <c r="L266" s="3" t="s">
        <v>22</v>
      </c>
      <c r="M266" s="3" t="s">
        <v>22</v>
      </c>
      <c r="N266" s="2">
        <v>3</v>
      </c>
      <c r="O266" s="13" t="s">
        <v>788</v>
      </c>
    </row>
    <row r="267" spans="1:15" ht="15.75" x14ac:dyDescent="0.25">
      <c r="A267" s="24" t="s">
        <v>755</v>
      </c>
      <c r="B267" s="15">
        <v>76</v>
      </c>
      <c r="C267" s="20">
        <v>46020</v>
      </c>
      <c r="D267" s="15">
        <v>23624378</v>
      </c>
      <c r="E267" s="32" t="s">
        <v>41</v>
      </c>
      <c r="F267" s="3" t="s">
        <v>16</v>
      </c>
      <c r="G267" s="35" t="s">
        <v>871</v>
      </c>
      <c r="H267" s="20">
        <v>45744</v>
      </c>
      <c r="I267" s="3" t="s">
        <v>15</v>
      </c>
      <c r="J267" s="70">
        <f>1912288+416189</f>
        <v>2328477</v>
      </c>
      <c r="K267" s="70">
        <f>1912288+416189</f>
        <v>2328477</v>
      </c>
      <c r="L267" s="3" t="s">
        <v>22</v>
      </c>
      <c r="M267" s="3" t="s">
        <v>22</v>
      </c>
      <c r="N267" s="2">
        <v>3</v>
      </c>
      <c r="O267" s="13" t="s">
        <v>789</v>
      </c>
    </row>
    <row r="268" spans="1:15" ht="15.75" x14ac:dyDescent="0.25">
      <c r="A268" s="24" t="s">
        <v>756</v>
      </c>
      <c r="B268" s="15">
        <v>76</v>
      </c>
      <c r="C268" s="20">
        <v>46020</v>
      </c>
      <c r="D268" s="15">
        <v>23624378</v>
      </c>
      <c r="E268" s="32" t="s">
        <v>42</v>
      </c>
      <c r="F268" s="3" t="s">
        <v>16</v>
      </c>
      <c r="G268" s="35" t="s">
        <v>872</v>
      </c>
      <c r="H268" s="20">
        <v>45744</v>
      </c>
      <c r="I268" s="3" t="s">
        <v>15</v>
      </c>
      <c r="J268" s="70">
        <f>564893+63823</f>
        <v>628716</v>
      </c>
      <c r="K268" s="70">
        <f>564893+63823</f>
        <v>628716</v>
      </c>
      <c r="L268" s="3" t="s">
        <v>22</v>
      </c>
      <c r="M268" s="3" t="s">
        <v>22</v>
      </c>
      <c r="N268" s="2">
        <v>3</v>
      </c>
      <c r="O268" s="13" t="s">
        <v>790</v>
      </c>
    </row>
    <row r="269" spans="1:15" ht="15.75" x14ac:dyDescent="0.25">
      <c r="A269" s="24" t="s">
        <v>757</v>
      </c>
      <c r="B269" s="15">
        <v>76</v>
      </c>
      <c r="C269" s="20">
        <v>46020</v>
      </c>
      <c r="D269" s="15">
        <v>23624378</v>
      </c>
      <c r="E269" s="32" t="s">
        <v>43</v>
      </c>
      <c r="F269" s="3" t="s">
        <v>16</v>
      </c>
      <c r="G269" s="35" t="s">
        <v>872</v>
      </c>
      <c r="H269" s="20">
        <v>45744</v>
      </c>
      <c r="I269" s="3" t="s">
        <v>15</v>
      </c>
      <c r="J269" s="70">
        <f>1240094+191547</f>
        <v>1431641</v>
      </c>
      <c r="K269" s="70">
        <f>1240094+191547</f>
        <v>1431641</v>
      </c>
      <c r="L269" s="3" t="s">
        <v>22</v>
      </c>
      <c r="M269" s="3" t="s">
        <v>22</v>
      </c>
      <c r="N269" s="2">
        <v>3</v>
      </c>
      <c r="O269" s="13" t="s">
        <v>791</v>
      </c>
    </row>
    <row r="270" spans="1:15" ht="15.75" x14ac:dyDescent="0.25">
      <c r="A270" s="24" t="s">
        <v>758</v>
      </c>
      <c r="B270" s="15">
        <v>76</v>
      </c>
      <c r="C270" s="20">
        <v>46020</v>
      </c>
      <c r="D270" s="15">
        <v>23624378</v>
      </c>
      <c r="E270" s="32" t="s">
        <v>44</v>
      </c>
      <c r="F270" s="3" t="s">
        <v>16</v>
      </c>
      <c r="G270" s="35" t="s">
        <v>873</v>
      </c>
      <c r="H270" s="20">
        <v>45744</v>
      </c>
      <c r="I270" s="3" t="s">
        <v>15</v>
      </c>
      <c r="J270" s="70">
        <f>4517462+762586</f>
        <v>5280048</v>
      </c>
      <c r="K270" s="70">
        <f>4517462+762586</f>
        <v>5280048</v>
      </c>
      <c r="L270" s="3" t="s">
        <v>22</v>
      </c>
      <c r="M270" s="3" t="s">
        <v>22</v>
      </c>
      <c r="N270" s="2">
        <v>3</v>
      </c>
      <c r="O270" s="13" t="s">
        <v>792</v>
      </c>
    </row>
    <row r="271" spans="1:15" ht="15.75" x14ac:dyDescent="0.25">
      <c r="A271" s="24" t="s">
        <v>759</v>
      </c>
      <c r="B271" s="15">
        <v>76</v>
      </c>
      <c r="C271" s="20">
        <v>46020</v>
      </c>
      <c r="D271" s="15">
        <v>23624378</v>
      </c>
      <c r="E271" s="32" t="s">
        <v>45</v>
      </c>
      <c r="F271" s="3" t="s">
        <v>16</v>
      </c>
      <c r="G271" s="35" t="s">
        <v>874</v>
      </c>
      <c r="H271" s="20">
        <v>45744</v>
      </c>
      <c r="I271" s="3" t="s">
        <v>15</v>
      </c>
      <c r="J271" s="70">
        <f>473907+119774</f>
        <v>593681</v>
      </c>
      <c r="K271" s="70">
        <f>473907+119774</f>
        <v>593681</v>
      </c>
      <c r="L271" s="3" t="s">
        <v>22</v>
      </c>
      <c r="M271" s="3" t="s">
        <v>22</v>
      </c>
      <c r="N271" s="2">
        <v>3</v>
      </c>
      <c r="O271" s="13" t="s">
        <v>793</v>
      </c>
    </row>
    <row r="272" spans="1:15" ht="15.75" x14ac:dyDescent="0.25">
      <c r="A272" s="24" t="s">
        <v>760</v>
      </c>
      <c r="B272" s="15">
        <v>76</v>
      </c>
      <c r="C272" s="20">
        <v>46020</v>
      </c>
      <c r="D272" s="15">
        <v>23624378</v>
      </c>
      <c r="E272" s="32" t="s">
        <v>46</v>
      </c>
      <c r="F272" s="3" t="s">
        <v>16</v>
      </c>
      <c r="G272" s="35" t="s">
        <v>875</v>
      </c>
      <c r="H272" s="20">
        <v>45744</v>
      </c>
      <c r="I272" s="3" t="s">
        <v>15</v>
      </c>
      <c r="J272" s="70">
        <f>738485</f>
        <v>738485</v>
      </c>
      <c r="K272" s="70">
        <f>738485</f>
        <v>738485</v>
      </c>
      <c r="L272" s="3" t="s">
        <v>22</v>
      </c>
      <c r="M272" s="3" t="s">
        <v>22</v>
      </c>
      <c r="N272" s="2">
        <v>3</v>
      </c>
      <c r="O272" s="13" t="s">
        <v>794</v>
      </c>
    </row>
    <row r="273" spans="1:15" ht="15.75" x14ac:dyDescent="0.25">
      <c r="A273" s="24" t="s">
        <v>761</v>
      </c>
      <c r="B273" s="15">
        <v>76</v>
      </c>
      <c r="C273" s="20">
        <v>46020</v>
      </c>
      <c r="D273" s="15">
        <v>23624378</v>
      </c>
      <c r="E273" s="32" t="s">
        <v>47</v>
      </c>
      <c r="F273" s="3" t="s">
        <v>16</v>
      </c>
      <c r="G273" s="35" t="s">
        <v>876</v>
      </c>
      <c r="H273" s="20">
        <v>45744</v>
      </c>
      <c r="I273" s="3" t="s">
        <v>15</v>
      </c>
      <c r="J273" s="70">
        <v>578575</v>
      </c>
      <c r="K273" s="70">
        <v>578575</v>
      </c>
      <c r="L273" s="3" t="s">
        <v>22</v>
      </c>
      <c r="M273" s="3" t="s">
        <v>22</v>
      </c>
      <c r="N273" s="2">
        <v>3</v>
      </c>
      <c r="O273" s="13" t="s">
        <v>795</v>
      </c>
    </row>
    <row r="274" spans="1:15" ht="15.75" x14ac:dyDescent="0.25">
      <c r="A274" s="24" t="s">
        <v>762</v>
      </c>
      <c r="B274" s="15">
        <v>76</v>
      </c>
      <c r="C274" s="20">
        <v>46020</v>
      </c>
      <c r="D274" s="15">
        <v>23624378</v>
      </c>
      <c r="E274" s="32" t="s">
        <v>48</v>
      </c>
      <c r="F274" s="3" t="s">
        <v>16</v>
      </c>
      <c r="G274" s="35" t="s">
        <v>877</v>
      </c>
      <c r="H274" s="20">
        <v>45744</v>
      </c>
      <c r="I274" s="3" t="s">
        <v>15</v>
      </c>
      <c r="J274" s="70">
        <v>248390</v>
      </c>
      <c r="K274" s="70">
        <v>248390</v>
      </c>
      <c r="L274" s="3" t="s">
        <v>22</v>
      </c>
      <c r="M274" s="3" t="s">
        <v>22</v>
      </c>
      <c r="N274" s="2">
        <v>3</v>
      </c>
      <c r="O274" s="13" t="s">
        <v>796</v>
      </c>
    </row>
    <row r="275" spans="1:15" ht="15.75" x14ac:dyDescent="0.25">
      <c r="A275" s="24" t="s">
        <v>763</v>
      </c>
      <c r="B275" s="15">
        <v>76</v>
      </c>
      <c r="C275" s="20">
        <v>46020</v>
      </c>
      <c r="D275" s="15">
        <v>23624378</v>
      </c>
      <c r="E275" s="32" t="s">
        <v>51</v>
      </c>
      <c r="F275" s="3" t="s">
        <v>16</v>
      </c>
      <c r="G275" s="35" t="s">
        <v>878</v>
      </c>
      <c r="H275" s="20">
        <v>45744</v>
      </c>
      <c r="I275" s="3" t="s">
        <v>15</v>
      </c>
      <c r="J275" s="70">
        <v>719531</v>
      </c>
      <c r="K275" s="70">
        <v>719531</v>
      </c>
      <c r="L275" s="3" t="s">
        <v>22</v>
      </c>
      <c r="M275" s="3" t="s">
        <v>22</v>
      </c>
      <c r="N275" s="2">
        <v>3</v>
      </c>
      <c r="O275" s="13" t="s">
        <v>799</v>
      </c>
    </row>
    <row r="276" spans="1:15" ht="15.75" x14ac:dyDescent="0.25">
      <c r="A276" s="24" t="s">
        <v>764</v>
      </c>
      <c r="B276" s="15">
        <v>76</v>
      </c>
      <c r="C276" s="20">
        <v>46020</v>
      </c>
      <c r="D276" s="15">
        <v>23624378</v>
      </c>
      <c r="E276" s="32" t="s">
        <v>52</v>
      </c>
      <c r="F276" s="3" t="s">
        <v>16</v>
      </c>
      <c r="G276" s="35" t="s">
        <v>879</v>
      </c>
      <c r="H276" s="20">
        <v>45744</v>
      </c>
      <c r="I276" s="3" t="s">
        <v>15</v>
      </c>
      <c r="J276" s="70">
        <v>1157026</v>
      </c>
      <c r="K276" s="70">
        <v>1157026</v>
      </c>
      <c r="L276" s="3" t="s">
        <v>22</v>
      </c>
      <c r="M276" s="3" t="s">
        <v>22</v>
      </c>
      <c r="N276" s="2">
        <v>3</v>
      </c>
      <c r="O276" s="13" t="s">
        <v>800</v>
      </c>
    </row>
    <row r="277" spans="1:15" ht="15.75" x14ac:dyDescent="0.25">
      <c r="A277" s="24" t="s">
        <v>765</v>
      </c>
      <c r="B277" s="15">
        <v>76</v>
      </c>
      <c r="C277" s="20">
        <v>46020</v>
      </c>
      <c r="D277" s="15">
        <v>23624378</v>
      </c>
      <c r="E277" s="32" t="s">
        <v>53</v>
      </c>
      <c r="F277" s="3" t="s">
        <v>16</v>
      </c>
      <c r="G277" s="35" t="s">
        <v>880</v>
      </c>
      <c r="H277" s="20">
        <v>45744</v>
      </c>
      <c r="I277" s="3" t="s">
        <v>15</v>
      </c>
      <c r="J277" s="70">
        <v>2177621</v>
      </c>
      <c r="K277" s="70">
        <v>2177621</v>
      </c>
      <c r="L277" s="3" t="s">
        <v>22</v>
      </c>
      <c r="M277" s="3" t="s">
        <v>22</v>
      </c>
      <c r="N277" s="2">
        <v>3</v>
      </c>
      <c r="O277" s="13" t="s">
        <v>801</v>
      </c>
    </row>
    <row r="278" spans="1:15" ht="15.75" x14ac:dyDescent="0.25">
      <c r="A278" s="24" t="s">
        <v>766</v>
      </c>
      <c r="B278" s="15">
        <v>76</v>
      </c>
      <c r="C278" s="20">
        <v>46020</v>
      </c>
      <c r="D278" s="15">
        <v>23624378</v>
      </c>
      <c r="E278" s="32" t="s">
        <v>54</v>
      </c>
      <c r="F278" s="3" t="s">
        <v>16</v>
      </c>
      <c r="G278" s="35" t="s">
        <v>881</v>
      </c>
      <c r="H278" s="20">
        <v>45744</v>
      </c>
      <c r="I278" s="3" t="s">
        <v>15</v>
      </c>
      <c r="J278" s="70">
        <v>758070</v>
      </c>
      <c r="K278" s="70">
        <v>758070</v>
      </c>
      <c r="L278" s="3" t="s">
        <v>22</v>
      </c>
      <c r="M278" s="3" t="s">
        <v>22</v>
      </c>
      <c r="N278" s="2">
        <v>3</v>
      </c>
      <c r="O278" s="13" t="s">
        <v>802</v>
      </c>
    </row>
    <row r="279" spans="1:15" ht="15.75" x14ac:dyDescent="0.25">
      <c r="A279" s="24" t="s">
        <v>767</v>
      </c>
      <c r="B279" s="15">
        <v>76</v>
      </c>
      <c r="C279" s="20">
        <v>46020</v>
      </c>
      <c r="D279" s="15">
        <v>23624378</v>
      </c>
      <c r="E279" s="32" t="s">
        <v>53</v>
      </c>
      <c r="F279" s="3" t="s">
        <v>16</v>
      </c>
      <c r="G279" s="35" t="s">
        <v>883</v>
      </c>
      <c r="H279" s="20">
        <v>45754</v>
      </c>
      <c r="I279" s="3" t="s">
        <v>15</v>
      </c>
      <c r="J279" s="70">
        <v>1617318</v>
      </c>
      <c r="K279" s="70">
        <v>1617318</v>
      </c>
      <c r="L279" s="3" t="s">
        <v>22</v>
      </c>
      <c r="M279" s="3" t="s">
        <v>22</v>
      </c>
      <c r="N279" s="2">
        <v>3</v>
      </c>
      <c r="O279" s="13" t="s">
        <v>847</v>
      </c>
    </row>
    <row r="280" spans="1:15" ht="15.75" x14ac:dyDescent="0.25">
      <c r="A280" s="24" t="s">
        <v>768</v>
      </c>
      <c r="B280" s="15">
        <v>76</v>
      </c>
      <c r="C280" s="20">
        <v>46020</v>
      </c>
      <c r="D280" s="15">
        <v>23624378</v>
      </c>
      <c r="E280" s="32" t="s">
        <v>40</v>
      </c>
      <c r="F280" s="3" t="s">
        <v>16</v>
      </c>
      <c r="G280" s="35" t="s">
        <v>882</v>
      </c>
      <c r="H280" s="20">
        <v>45771</v>
      </c>
      <c r="I280" s="3" t="s">
        <v>15</v>
      </c>
      <c r="J280" s="70">
        <v>100000</v>
      </c>
      <c r="K280" s="70">
        <v>100000</v>
      </c>
      <c r="L280" s="3" t="s">
        <v>22</v>
      </c>
      <c r="M280" s="3" t="s">
        <v>22</v>
      </c>
      <c r="N280" s="2">
        <v>3</v>
      </c>
      <c r="O280" s="13" t="s">
        <v>851</v>
      </c>
    </row>
    <row r="281" spans="1:15" ht="15.75" x14ac:dyDescent="0.25">
      <c r="A281" s="24" t="s">
        <v>769</v>
      </c>
      <c r="B281" s="15">
        <v>161</v>
      </c>
      <c r="C281" s="20">
        <v>46020</v>
      </c>
      <c r="D281" s="15">
        <v>23624378</v>
      </c>
      <c r="E281" s="32" t="s">
        <v>49</v>
      </c>
      <c r="F281" s="3" t="s">
        <v>16</v>
      </c>
      <c r="G281" s="35" t="s">
        <v>869</v>
      </c>
      <c r="H281" s="20">
        <v>45750</v>
      </c>
      <c r="I281" s="3" t="s">
        <v>115</v>
      </c>
      <c r="J281" s="70">
        <v>1279170</v>
      </c>
      <c r="K281" s="70">
        <v>1279170</v>
      </c>
      <c r="L281" s="3" t="s">
        <v>22</v>
      </c>
      <c r="M281" s="3" t="s">
        <v>22</v>
      </c>
      <c r="N281" s="2">
        <v>3</v>
      </c>
      <c r="O281" s="13" t="s">
        <v>797</v>
      </c>
    </row>
    <row r="282" spans="1:15" ht="15.75" x14ac:dyDescent="0.25">
      <c r="A282" s="24" t="s">
        <v>770</v>
      </c>
      <c r="B282" s="15">
        <v>162</v>
      </c>
      <c r="C282" s="20">
        <v>46020</v>
      </c>
      <c r="D282" s="15">
        <v>23624378</v>
      </c>
      <c r="E282" s="32" t="s">
        <v>50</v>
      </c>
      <c r="F282" s="3" t="s">
        <v>16</v>
      </c>
      <c r="G282" s="15">
        <v>4381713</v>
      </c>
      <c r="H282" s="20">
        <v>45750</v>
      </c>
      <c r="I282" s="3" t="s">
        <v>115</v>
      </c>
      <c r="J282" s="70">
        <v>1215168</v>
      </c>
      <c r="K282" s="70">
        <v>1215168</v>
      </c>
      <c r="L282" s="3" t="s">
        <v>22</v>
      </c>
      <c r="M282" s="3" t="s">
        <v>22</v>
      </c>
      <c r="N282" s="2">
        <v>3</v>
      </c>
      <c r="O282" s="13" t="s">
        <v>798</v>
      </c>
    </row>
    <row r="283" spans="1:15" ht="15.75" x14ac:dyDescent="0.25">
      <c r="A283" s="24" t="s">
        <v>771</v>
      </c>
      <c r="B283" s="15">
        <v>228</v>
      </c>
      <c r="C283" s="20">
        <v>46020</v>
      </c>
      <c r="D283" s="15"/>
      <c r="E283" s="32" t="s">
        <v>40</v>
      </c>
      <c r="F283" s="3" t="s">
        <v>16</v>
      </c>
      <c r="G283" s="35" t="s">
        <v>852</v>
      </c>
      <c r="H283" s="20">
        <v>45770</v>
      </c>
      <c r="I283" s="3" t="s">
        <v>15</v>
      </c>
      <c r="J283" s="70">
        <v>2485526</v>
      </c>
      <c r="K283" s="70">
        <v>2485526</v>
      </c>
      <c r="L283" s="3" t="s">
        <v>22</v>
      </c>
      <c r="M283" s="3" t="s">
        <v>22</v>
      </c>
      <c r="N283" s="2">
        <v>3</v>
      </c>
      <c r="O283" s="13" t="s">
        <v>773</v>
      </c>
    </row>
    <row r="284" spans="1:15" ht="15.75" x14ac:dyDescent="0.25">
      <c r="A284" s="24" t="s">
        <v>772</v>
      </c>
      <c r="B284" s="15">
        <v>228</v>
      </c>
      <c r="C284" s="20">
        <v>46020</v>
      </c>
      <c r="D284" s="15"/>
      <c r="E284" s="32" t="s">
        <v>41</v>
      </c>
      <c r="F284" s="3" t="s">
        <v>16</v>
      </c>
      <c r="G284" s="35" t="s">
        <v>865</v>
      </c>
      <c r="H284" s="20">
        <v>45770</v>
      </c>
      <c r="I284" s="3" t="s">
        <v>15</v>
      </c>
      <c r="J284" s="70">
        <v>2065661</v>
      </c>
      <c r="K284" s="70">
        <v>2065661</v>
      </c>
      <c r="L284" s="3" t="s">
        <v>22</v>
      </c>
      <c r="M284" s="3" t="s">
        <v>22</v>
      </c>
      <c r="N284" s="2">
        <v>3</v>
      </c>
      <c r="O284" s="13" t="s">
        <v>774</v>
      </c>
    </row>
    <row r="285" spans="1:15" ht="15.75" x14ac:dyDescent="0.25">
      <c r="A285" s="24" t="s">
        <v>818</v>
      </c>
      <c r="B285" s="15">
        <v>228</v>
      </c>
      <c r="C285" s="20">
        <v>46020</v>
      </c>
      <c r="D285" s="15"/>
      <c r="E285" s="32" t="s">
        <v>42</v>
      </c>
      <c r="F285" s="3" t="s">
        <v>16</v>
      </c>
      <c r="G285" s="35" t="s">
        <v>866</v>
      </c>
      <c r="H285" s="20">
        <v>45770</v>
      </c>
      <c r="I285" s="3" t="s">
        <v>15</v>
      </c>
      <c r="J285" s="70">
        <v>660376</v>
      </c>
      <c r="K285" s="70">
        <v>660376</v>
      </c>
      <c r="L285" s="3" t="s">
        <v>22</v>
      </c>
      <c r="M285" s="3" t="s">
        <v>22</v>
      </c>
      <c r="N285" s="2">
        <v>3</v>
      </c>
      <c r="O285" s="13" t="s">
        <v>775</v>
      </c>
    </row>
    <row r="286" spans="1:15" ht="15.75" x14ac:dyDescent="0.25">
      <c r="A286" s="24" t="s">
        <v>819</v>
      </c>
      <c r="B286" s="15">
        <v>228</v>
      </c>
      <c r="C286" s="20">
        <v>46020</v>
      </c>
      <c r="D286" s="15"/>
      <c r="E286" s="32" t="s">
        <v>43</v>
      </c>
      <c r="F286" s="3" t="s">
        <v>16</v>
      </c>
      <c r="G286" s="35" t="s">
        <v>854</v>
      </c>
      <c r="H286" s="20">
        <v>45770</v>
      </c>
      <c r="I286" s="3" t="s">
        <v>15</v>
      </c>
      <c r="J286" s="70">
        <v>1596515</v>
      </c>
      <c r="K286" s="70">
        <v>1596515</v>
      </c>
      <c r="L286" s="3" t="s">
        <v>22</v>
      </c>
      <c r="M286" s="3" t="s">
        <v>22</v>
      </c>
      <c r="N286" s="2">
        <v>3</v>
      </c>
      <c r="O286" s="13" t="s">
        <v>776</v>
      </c>
    </row>
    <row r="287" spans="1:15" ht="15.75" x14ac:dyDescent="0.25">
      <c r="A287" s="24" t="s">
        <v>820</v>
      </c>
      <c r="B287" s="15">
        <v>228</v>
      </c>
      <c r="C287" s="20">
        <v>46020</v>
      </c>
      <c r="D287" s="15"/>
      <c r="E287" s="32" t="s">
        <v>44</v>
      </c>
      <c r="F287" s="3" t="s">
        <v>16</v>
      </c>
      <c r="G287" s="35" t="s">
        <v>855</v>
      </c>
      <c r="H287" s="20">
        <v>45770</v>
      </c>
      <c r="I287" s="3" t="s">
        <v>15</v>
      </c>
      <c r="J287" s="70">
        <v>5784628</v>
      </c>
      <c r="K287" s="70">
        <v>5784628</v>
      </c>
      <c r="L287" s="3" t="s">
        <v>22</v>
      </c>
      <c r="M287" s="3" t="s">
        <v>22</v>
      </c>
      <c r="N287" s="2">
        <v>3</v>
      </c>
      <c r="O287" s="13" t="s">
        <v>777</v>
      </c>
    </row>
    <row r="288" spans="1:15" ht="15.75" x14ac:dyDescent="0.25">
      <c r="A288" s="24" t="s">
        <v>821</v>
      </c>
      <c r="B288" s="15">
        <v>228</v>
      </c>
      <c r="C288" s="20">
        <v>46020</v>
      </c>
      <c r="D288" s="15"/>
      <c r="E288" s="32" t="s">
        <v>45</v>
      </c>
      <c r="F288" s="3" t="s">
        <v>16</v>
      </c>
      <c r="G288" s="35" t="s">
        <v>856</v>
      </c>
      <c r="H288" s="20">
        <v>45770</v>
      </c>
      <c r="I288" s="3" t="s">
        <v>15</v>
      </c>
      <c r="J288" s="70">
        <v>762790</v>
      </c>
      <c r="K288" s="70">
        <v>762790</v>
      </c>
      <c r="L288" s="3" t="s">
        <v>22</v>
      </c>
      <c r="M288" s="3" t="s">
        <v>22</v>
      </c>
      <c r="N288" s="2">
        <v>3</v>
      </c>
      <c r="O288" s="13" t="s">
        <v>778</v>
      </c>
    </row>
    <row r="289" spans="1:15" ht="15.75" x14ac:dyDescent="0.25">
      <c r="A289" s="24" t="s">
        <v>822</v>
      </c>
      <c r="B289" s="15">
        <v>228</v>
      </c>
      <c r="C289" s="20">
        <v>46020</v>
      </c>
      <c r="D289" s="15"/>
      <c r="E289" s="32" t="s">
        <v>46</v>
      </c>
      <c r="F289" s="3" t="s">
        <v>16</v>
      </c>
      <c r="G289" s="35" t="s">
        <v>867</v>
      </c>
      <c r="H289" s="20">
        <v>45770</v>
      </c>
      <c r="I289" s="3" t="s">
        <v>15</v>
      </c>
      <c r="J289" s="70">
        <v>743188</v>
      </c>
      <c r="K289" s="70">
        <v>743188</v>
      </c>
      <c r="L289" s="3" t="s">
        <v>22</v>
      </c>
      <c r="M289" s="3" t="s">
        <v>22</v>
      </c>
      <c r="N289" s="2">
        <v>3</v>
      </c>
      <c r="O289" s="13" t="s">
        <v>779</v>
      </c>
    </row>
    <row r="290" spans="1:15" ht="15.75" x14ac:dyDescent="0.25">
      <c r="A290" s="24" t="s">
        <v>823</v>
      </c>
      <c r="B290" s="15">
        <v>228</v>
      </c>
      <c r="C290" s="20">
        <v>46020</v>
      </c>
      <c r="D290" s="15"/>
      <c r="E290" s="32" t="s">
        <v>47</v>
      </c>
      <c r="F290" s="3" t="s">
        <v>16</v>
      </c>
      <c r="G290" s="35" t="s">
        <v>857</v>
      </c>
      <c r="H290" s="20">
        <v>45770</v>
      </c>
      <c r="I290" s="3" t="s">
        <v>15</v>
      </c>
      <c r="J290" s="70">
        <v>548837</v>
      </c>
      <c r="K290" s="70">
        <v>548837</v>
      </c>
      <c r="L290" s="3" t="s">
        <v>22</v>
      </c>
      <c r="M290" s="3" t="s">
        <v>22</v>
      </c>
      <c r="N290" s="2">
        <v>3</v>
      </c>
      <c r="O290" s="13" t="s">
        <v>780</v>
      </c>
    </row>
    <row r="291" spans="1:15" ht="15.75" x14ac:dyDescent="0.25">
      <c r="A291" s="24" t="s">
        <v>824</v>
      </c>
      <c r="B291" s="15">
        <v>228</v>
      </c>
      <c r="C291" s="20">
        <v>46020</v>
      </c>
      <c r="D291" s="15"/>
      <c r="E291" s="32" t="s">
        <v>48</v>
      </c>
      <c r="F291" s="3" t="s">
        <v>16</v>
      </c>
      <c r="G291" s="35" t="s">
        <v>858</v>
      </c>
      <c r="H291" s="20">
        <v>45770</v>
      </c>
      <c r="I291" s="3" t="s">
        <v>15</v>
      </c>
      <c r="J291" s="70">
        <v>249972</v>
      </c>
      <c r="K291" s="70">
        <v>249972</v>
      </c>
      <c r="L291" s="3" t="s">
        <v>22</v>
      </c>
      <c r="M291" s="3" t="s">
        <v>22</v>
      </c>
      <c r="N291" s="2">
        <v>3</v>
      </c>
      <c r="O291" s="13" t="s">
        <v>781</v>
      </c>
    </row>
    <row r="292" spans="1:15" ht="15.75" x14ac:dyDescent="0.25">
      <c r="A292" s="24" t="s">
        <v>825</v>
      </c>
      <c r="B292" s="15">
        <v>228</v>
      </c>
      <c r="C292" s="20">
        <v>46020</v>
      </c>
      <c r="D292" s="15"/>
      <c r="E292" s="32" t="s">
        <v>49</v>
      </c>
      <c r="F292" s="3" t="s">
        <v>16</v>
      </c>
      <c r="G292" s="35" t="s">
        <v>859</v>
      </c>
      <c r="H292" s="20">
        <v>45770</v>
      </c>
      <c r="I292" s="3" t="s">
        <v>15</v>
      </c>
      <c r="J292" s="70">
        <v>1297895</v>
      </c>
      <c r="K292" s="70">
        <v>1297895</v>
      </c>
      <c r="L292" s="3" t="s">
        <v>22</v>
      </c>
      <c r="M292" s="3" t="s">
        <v>22</v>
      </c>
      <c r="N292" s="2">
        <v>3</v>
      </c>
      <c r="O292" s="13" t="s">
        <v>782</v>
      </c>
    </row>
    <row r="293" spans="1:15" ht="15.75" x14ac:dyDescent="0.25">
      <c r="A293" s="24" t="s">
        <v>826</v>
      </c>
      <c r="B293" s="15">
        <v>228</v>
      </c>
      <c r="C293" s="20">
        <v>46020</v>
      </c>
      <c r="D293" s="15"/>
      <c r="E293" s="32" t="s">
        <v>51</v>
      </c>
      <c r="F293" s="3" t="s">
        <v>16</v>
      </c>
      <c r="G293" s="35" t="s">
        <v>860</v>
      </c>
      <c r="H293" s="20">
        <v>45770</v>
      </c>
      <c r="I293" s="3" t="s">
        <v>15</v>
      </c>
      <c r="J293" s="70">
        <v>871062</v>
      </c>
      <c r="K293" s="70">
        <v>871062</v>
      </c>
      <c r="L293" s="3" t="s">
        <v>22</v>
      </c>
      <c r="M293" s="3" t="s">
        <v>22</v>
      </c>
      <c r="N293" s="2">
        <v>3</v>
      </c>
      <c r="O293" s="13" t="s">
        <v>784</v>
      </c>
    </row>
    <row r="294" spans="1:15" ht="15.75" x14ac:dyDescent="0.25">
      <c r="A294" s="24" t="s">
        <v>827</v>
      </c>
      <c r="B294" s="15">
        <v>228</v>
      </c>
      <c r="C294" s="20">
        <v>46020</v>
      </c>
      <c r="D294" s="15"/>
      <c r="E294" s="32" t="s">
        <v>52</v>
      </c>
      <c r="F294" s="3" t="s">
        <v>16</v>
      </c>
      <c r="G294" s="35" t="s">
        <v>868</v>
      </c>
      <c r="H294" s="20">
        <v>45770</v>
      </c>
      <c r="I294" s="3" t="s">
        <v>15</v>
      </c>
      <c r="J294" s="70">
        <v>1229072</v>
      </c>
      <c r="K294" s="70">
        <v>1229072</v>
      </c>
      <c r="L294" s="3" t="s">
        <v>22</v>
      </c>
      <c r="M294" s="3" t="s">
        <v>22</v>
      </c>
      <c r="N294" s="2">
        <v>3</v>
      </c>
      <c r="O294" s="13" t="s">
        <v>785</v>
      </c>
    </row>
    <row r="295" spans="1:15" ht="15.75" x14ac:dyDescent="0.25">
      <c r="A295" s="24" t="s">
        <v>828</v>
      </c>
      <c r="B295" s="15">
        <v>228</v>
      </c>
      <c r="C295" s="20">
        <v>46020</v>
      </c>
      <c r="D295" s="15"/>
      <c r="E295" s="32" t="s">
        <v>53</v>
      </c>
      <c r="F295" s="3" t="s">
        <v>16</v>
      </c>
      <c r="G295" s="35" t="s">
        <v>861</v>
      </c>
      <c r="H295" s="20">
        <v>45770</v>
      </c>
      <c r="I295" s="3" t="s">
        <v>15</v>
      </c>
      <c r="J295" s="70">
        <v>2381933</v>
      </c>
      <c r="K295" s="70">
        <v>2381933</v>
      </c>
      <c r="L295" s="3" t="s">
        <v>22</v>
      </c>
      <c r="M295" s="3" t="s">
        <v>22</v>
      </c>
      <c r="N295" s="2">
        <v>3</v>
      </c>
      <c r="O295" s="13" t="s">
        <v>786</v>
      </c>
    </row>
    <row r="296" spans="1:15" ht="15.75" x14ac:dyDescent="0.25">
      <c r="A296" s="24" t="s">
        <v>829</v>
      </c>
      <c r="B296" s="15">
        <v>228</v>
      </c>
      <c r="C296" s="20">
        <v>46020</v>
      </c>
      <c r="D296" s="15"/>
      <c r="E296" s="32" t="s">
        <v>54</v>
      </c>
      <c r="F296" s="3" t="s">
        <v>16</v>
      </c>
      <c r="G296" s="35" t="s">
        <v>862</v>
      </c>
      <c r="H296" s="20">
        <v>45770</v>
      </c>
      <c r="I296" s="3" t="s">
        <v>15</v>
      </c>
      <c r="J296" s="70">
        <v>828790</v>
      </c>
      <c r="K296" s="70">
        <v>828790</v>
      </c>
      <c r="L296" s="3" t="s">
        <v>22</v>
      </c>
      <c r="M296" s="3" t="s">
        <v>22</v>
      </c>
      <c r="N296" s="2">
        <v>3</v>
      </c>
      <c r="O296" s="13" t="s">
        <v>787</v>
      </c>
    </row>
    <row r="297" spans="1:15" ht="15.75" x14ac:dyDescent="0.25">
      <c r="A297" s="24" t="s">
        <v>830</v>
      </c>
      <c r="B297" s="15">
        <v>228</v>
      </c>
      <c r="C297" s="20">
        <v>46020</v>
      </c>
      <c r="D297" s="15"/>
      <c r="E297" s="32" t="s">
        <v>53</v>
      </c>
      <c r="F297" s="3" t="s">
        <v>16</v>
      </c>
      <c r="G297" s="35" t="s">
        <v>863</v>
      </c>
      <c r="H297" s="20">
        <v>45770</v>
      </c>
      <c r="I297" s="3" t="s">
        <v>15</v>
      </c>
      <c r="J297" s="71">
        <v>1748660</v>
      </c>
      <c r="K297" s="71">
        <v>1748660</v>
      </c>
      <c r="L297" s="3" t="s">
        <v>22</v>
      </c>
      <c r="M297" s="3" t="s">
        <v>22</v>
      </c>
      <c r="N297" s="2">
        <v>3</v>
      </c>
      <c r="O297" s="13" t="s">
        <v>849</v>
      </c>
    </row>
    <row r="298" spans="1:15" ht="15.75" x14ac:dyDescent="0.25">
      <c r="A298" s="24" t="s">
        <v>831</v>
      </c>
      <c r="B298" s="15">
        <v>228</v>
      </c>
      <c r="C298" s="20">
        <v>46020</v>
      </c>
      <c r="D298" s="15"/>
      <c r="E298" s="32" t="s">
        <v>40</v>
      </c>
      <c r="F298" s="3" t="s">
        <v>16</v>
      </c>
      <c r="G298" s="35" t="s">
        <v>864</v>
      </c>
      <c r="H298" s="20">
        <v>45771</v>
      </c>
      <c r="I298" s="3" t="s">
        <v>15</v>
      </c>
      <c r="J298" s="71">
        <v>100000</v>
      </c>
      <c r="K298" s="71">
        <v>100000</v>
      </c>
      <c r="L298" s="3" t="s">
        <v>22</v>
      </c>
      <c r="M298" s="3" t="s">
        <v>22</v>
      </c>
      <c r="N298" s="2">
        <v>3</v>
      </c>
      <c r="O298" s="13" t="s">
        <v>853</v>
      </c>
    </row>
    <row r="299" spans="1:15" ht="15.75" x14ac:dyDescent="0.25">
      <c r="A299" s="24" t="s">
        <v>832</v>
      </c>
      <c r="B299" s="15">
        <v>206</v>
      </c>
      <c r="C299" s="20">
        <v>46020</v>
      </c>
      <c r="D299" s="15"/>
      <c r="E299" s="32" t="s">
        <v>50</v>
      </c>
      <c r="F299" s="3" t="s">
        <v>16</v>
      </c>
      <c r="G299" s="65">
        <v>4381706</v>
      </c>
      <c r="H299" s="20">
        <v>45772</v>
      </c>
      <c r="I299" s="3" t="s">
        <v>115</v>
      </c>
      <c r="J299" s="71">
        <v>1222908</v>
      </c>
      <c r="K299" s="71">
        <v>1222908</v>
      </c>
      <c r="L299" s="3" t="s">
        <v>22</v>
      </c>
      <c r="M299" s="3" t="s">
        <v>22</v>
      </c>
      <c r="N299" s="2">
        <v>3</v>
      </c>
      <c r="O299" s="13" t="s">
        <v>783</v>
      </c>
    </row>
    <row r="300" spans="1:15" ht="15.75" x14ac:dyDescent="0.25">
      <c r="A300" s="24" t="s">
        <v>833</v>
      </c>
      <c r="B300" s="15">
        <v>311</v>
      </c>
      <c r="C300" s="20">
        <v>46020</v>
      </c>
      <c r="D300" s="15"/>
      <c r="E300" s="32" t="s">
        <v>40</v>
      </c>
      <c r="F300" s="3" t="s">
        <v>16</v>
      </c>
      <c r="G300" s="35" t="s">
        <v>884</v>
      </c>
      <c r="H300" s="20">
        <v>45812</v>
      </c>
      <c r="I300" s="3" t="s">
        <v>15</v>
      </c>
      <c r="J300" s="8">
        <v>2563773</v>
      </c>
      <c r="K300" s="8">
        <v>2563773</v>
      </c>
      <c r="L300" s="3" t="s">
        <v>22</v>
      </c>
      <c r="M300" s="3" t="s">
        <v>22</v>
      </c>
      <c r="N300" s="2">
        <v>3</v>
      </c>
      <c r="O300" s="13" t="s">
        <v>803</v>
      </c>
    </row>
    <row r="301" spans="1:15" ht="15.75" x14ac:dyDescent="0.25">
      <c r="A301" s="24" t="s">
        <v>834</v>
      </c>
      <c r="B301" s="15">
        <v>311</v>
      </c>
      <c r="C301" s="20">
        <v>46020</v>
      </c>
      <c r="D301" s="15"/>
      <c r="E301" s="32" t="s">
        <v>41</v>
      </c>
      <c r="F301" s="3" t="s">
        <v>16</v>
      </c>
      <c r="G301" s="35" t="s">
        <v>885</v>
      </c>
      <c r="H301" s="20">
        <v>45812</v>
      </c>
      <c r="I301" s="3" t="s">
        <v>15</v>
      </c>
      <c r="J301" s="8">
        <v>2170954</v>
      </c>
      <c r="K301" s="8">
        <v>2170954</v>
      </c>
      <c r="L301" s="3" t="s">
        <v>22</v>
      </c>
      <c r="M301" s="3" t="s">
        <v>22</v>
      </c>
      <c r="N301" s="2">
        <v>3</v>
      </c>
      <c r="O301" s="13" t="s">
        <v>804</v>
      </c>
    </row>
    <row r="302" spans="1:15" ht="15.75" x14ac:dyDescent="0.25">
      <c r="A302" s="24" t="s">
        <v>835</v>
      </c>
      <c r="B302" s="15">
        <v>311</v>
      </c>
      <c r="C302" s="20">
        <v>46020</v>
      </c>
      <c r="D302" s="15"/>
      <c r="E302" s="32" t="s">
        <v>42</v>
      </c>
      <c r="F302" s="3" t="s">
        <v>16</v>
      </c>
      <c r="G302" s="35" t="s">
        <v>886</v>
      </c>
      <c r="H302" s="20">
        <v>45812</v>
      </c>
      <c r="I302" s="3" t="s">
        <v>15</v>
      </c>
      <c r="J302" s="8">
        <v>535338</v>
      </c>
      <c r="K302" s="8">
        <v>535338</v>
      </c>
      <c r="L302" s="3" t="s">
        <v>22</v>
      </c>
      <c r="M302" s="3" t="s">
        <v>22</v>
      </c>
      <c r="N302" s="2">
        <v>3</v>
      </c>
      <c r="O302" s="13" t="s">
        <v>805</v>
      </c>
    </row>
    <row r="303" spans="1:15" ht="15.75" x14ac:dyDescent="0.25">
      <c r="A303" s="24" t="s">
        <v>836</v>
      </c>
      <c r="B303" s="15">
        <v>311</v>
      </c>
      <c r="C303" s="20">
        <v>46020</v>
      </c>
      <c r="D303" s="15"/>
      <c r="E303" s="32" t="s">
        <v>43</v>
      </c>
      <c r="F303" s="3" t="s">
        <v>16</v>
      </c>
      <c r="G303" s="35" t="s">
        <v>887</v>
      </c>
      <c r="H303" s="20">
        <v>45812</v>
      </c>
      <c r="I303" s="3" t="s">
        <v>15</v>
      </c>
      <c r="J303" s="8">
        <v>1461363</v>
      </c>
      <c r="K303" s="8">
        <v>1461363</v>
      </c>
      <c r="L303" s="3" t="s">
        <v>22</v>
      </c>
      <c r="M303" s="3" t="s">
        <v>22</v>
      </c>
      <c r="N303" s="2">
        <v>3</v>
      </c>
      <c r="O303" s="13" t="s">
        <v>806</v>
      </c>
    </row>
    <row r="304" spans="1:15" ht="15.75" x14ac:dyDescent="0.25">
      <c r="A304" s="24" t="s">
        <v>837</v>
      </c>
      <c r="B304" s="15">
        <v>311</v>
      </c>
      <c r="C304" s="20">
        <v>46020</v>
      </c>
      <c r="D304" s="15"/>
      <c r="E304" s="32" t="s">
        <v>44</v>
      </c>
      <c r="F304" s="3" t="s">
        <v>16</v>
      </c>
      <c r="G304" s="35" t="s">
        <v>888</v>
      </c>
      <c r="H304" s="20">
        <v>45812</v>
      </c>
      <c r="I304" s="3" t="s">
        <v>15</v>
      </c>
      <c r="J304" s="8">
        <v>5273872</v>
      </c>
      <c r="K304" s="8">
        <v>5273872</v>
      </c>
      <c r="L304" s="3" t="s">
        <v>22</v>
      </c>
      <c r="M304" s="3" t="s">
        <v>22</v>
      </c>
      <c r="N304" s="2">
        <v>3</v>
      </c>
      <c r="O304" s="13" t="s">
        <v>807</v>
      </c>
    </row>
    <row r="305" spans="1:15" ht="15.75" x14ac:dyDescent="0.25">
      <c r="A305" s="24" t="s">
        <v>838</v>
      </c>
      <c r="B305" s="15">
        <v>311</v>
      </c>
      <c r="C305" s="20">
        <v>46020</v>
      </c>
      <c r="D305" s="15"/>
      <c r="E305" s="32" t="s">
        <v>45</v>
      </c>
      <c r="F305" s="3" t="s">
        <v>16</v>
      </c>
      <c r="G305" s="35" t="s">
        <v>889</v>
      </c>
      <c r="H305" s="20">
        <v>45812</v>
      </c>
      <c r="I305" s="3" t="s">
        <v>15</v>
      </c>
      <c r="J305" s="8">
        <v>611134</v>
      </c>
      <c r="K305" s="8">
        <v>611134</v>
      </c>
      <c r="L305" s="3" t="s">
        <v>22</v>
      </c>
      <c r="M305" s="3" t="s">
        <v>22</v>
      </c>
      <c r="N305" s="2">
        <v>3</v>
      </c>
      <c r="O305" s="13" t="s">
        <v>808</v>
      </c>
    </row>
    <row r="306" spans="1:15" ht="15.75" x14ac:dyDescent="0.25">
      <c r="A306" s="24" t="s">
        <v>839</v>
      </c>
      <c r="B306" s="15">
        <v>311</v>
      </c>
      <c r="C306" s="20">
        <v>46020</v>
      </c>
      <c r="D306" s="15"/>
      <c r="E306" s="32" t="s">
        <v>46</v>
      </c>
      <c r="F306" s="3" t="s">
        <v>16</v>
      </c>
      <c r="G306" s="35" t="s">
        <v>890</v>
      </c>
      <c r="H306" s="20">
        <v>45812</v>
      </c>
      <c r="I306" s="3" t="s">
        <v>15</v>
      </c>
      <c r="J306" s="8">
        <v>748832</v>
      </c>
      <c r="K306" s="8">
        <v>748832</v>
      </c>
      <c r="L306" s="3" t="s">
        <v>22</v>
      </c>
      <c r="M306" s="3" t="s">
        <v>22</v>
      </c>
      <c r="N306" s="2">
        <v>3</v>
      </c>
      <c r="O306" s="13" t="s">
        <v>809</v>
      </c>
    </row>
    <row r="307" spans="1:15" ht="15.75" x14ac:dyDescent="0.25">
      <c r="A307" s="24" t="s">
        <v>840</v>
      </c>
      <c r="B307" s="15">
        <v>311</v>
      </c>
      <c r="C307" s="20">
        <v>46020</v>
      </c>
      <c r="D307" s="15"/>
      <c r="E307" s="32" t="s">
        <v>47</v>
      </c>
      <c r="F307" s="3" t="s">
        <v>16</v>
      </c>
      <c r="G307" s="35" t="s">
        <v>891</v>
      </c>
      <c r="H307" s="20">
        <v>45812</v>
      </c>
      <c r="I307" s="3" t="s">
        <v>15</v>
      </c>
      <c r="J307" s="8">
        <v>606888</v>
      </c>
      <c r="K307" s="8">
        <v>606888</v>
      </c>
      <c r="L307" s="3" t="s">
        <v>22</v>
      </c>
      <c r="M307" s="3" t="s">
        <v>22</v>
      </c>
      <c r="N307" s="2">
        <v>3</v>
      </c>
      <c r="O307" s="13" t="s">
        <v>810</v>
      </c>
    </row>
    <row r="308" spans="1:15" ht="15.75" x14ac:dyDescent="0.25">
      <c r="A308" s="24" t="s">
        <v>841</v>
      </c>
      <c r="B308" s="15">
        <v>311</v>
      </c>
      <c r="C308" s="20">
        <v>46020</v>
      </c>
      <c r="D308" s="15"/>
      <c r="E308" s="32" t="s">
        <v>48</v>
      </c>
      <c r="F308" s="3" t="s">
        <v>16</v>
      </c>
      <c r="G308" s="35" t="s">
        <v>892</v>
      </c>
      <c r="H308" s="20">
        <v>45812</v>
      </c>
      <c r="I308" s="3" t="s">
        <v>15</v>
      </c>
      <c r="J308" s="8">
        <v>251871</v>
      </c>
      <c r="K308" s="8">
        <v>251871</v>
      </c>
      <c r="L308" s="3" t="s">
        <v>22</v>
      </c>
      <c r="M308" s="3" t="s">
        <v>22</v>
      </c>
      <c r="N308" s="2">
        <v>3</v>
      </c>
      <c r="O308" s="13" t="s">
        <v>811</v>
      </c>
    </row>
    <row r="309" spans="1:15" ht="15.75" x14ac:dyDescent="0.25">
      <c r="A309" s="24" t="s">
        <v>842</v>
      </c>
      <c r="B309" s="15">
        <v>311</v>
      </c>
      <c r="C309" s="20">
        <v>46020</v>
      </c>
      <c r="D309" s="15"/>
      <c r="E309" s="32" t="s">
        <v>49</v>
      </c>
      <c r="F309" s="3" t="s">
        <v>16</v>
      </c>
      <c r="G309" s="35" t="s">
        <v>893</v>
      </c>
      <c r="H309" s="20">
        <v>45812</v>
      </c>
      <c r="I309" s="3" t="s">
        <v>15</v>
      </c>
      <c r="J309" s="8">
        <v>1311279</v>
      </c>
      <c r="K309" s="8">
        <v>1311279</v>
      </c>
      <c r="L309" s="3" t="s">
        <v>22</v>
      </c>
      <c r="M309" s="3" t="s">
        <v>22</v>
      </c>
      <c r="N309" s="2">
        <v>3</v>
      </c>
      <c r="O309" s="13" t="s">
        <v>812</v>
      </c>
    </row>
    <row r="310" spans="1:15" ht="15.75" x14ac:dyDescent="0.25">
      <c r="A310" s="24" t="s">
        <v>843</v>
      </c>
      <c r="B310" s="15">
        <v>311</v>
      </c>
      <c r="C310" s="20">
        <v>46020</v>
      </c>
      <c r="D310" s="15"/>
      <c r="E310" s="32" t="s">
        <v>50</v>
      </c>
      <c r="F310" s="3" t="s">
        <v>16</v>
      </c>
      <c r="G310" s="35" t="s">
        <v>894</v>
      </c>
      <c r="H310" s="20">
        <v>45812</v>
      </c>
      <c r="I310" s="3" t="s">
        <v>15</v>
      </c>
      <c r="J310" s="8">
        <v>1232194</v>
      </c>
      <c r="K310" s="8">
        <v>1232194</v>
      </c>
      <c r="L310" s="3" t="s">
        <v>22</v>
      </c>
      <c r="M310" s="3" t="s">
        <v>22</v>
      </c>
      <c r="N310" s="2">
        <v>3</v>
      </c>
      <c r="O310" s="13" t="s">
        <v>813</v>
      </c>
    </row>
    <row r="311" spans="1:15" ht="15.75" x14ac:dyDescent="0.25">
      <c r="A311" s="24" t="s">
        <v>844</v>
      </c>
      <c r="B311" s="15">
        <v>311</v>
      </c>
      <c r="C311" s="20">
        <v>46020</v>
      </c>
      <c r="D311" s="15"/>
      <c r="E311" s="32" t="s">
        <v>51</v>
      </c>
      <c r="F311" s="3" t="s">
        <v>16</v>
      </c>
      <c r="G311" s="35" t="s">
        <v>895</v>
      </c>
      <c r="H311" s="20">
        <v>45812</v>
      </c>
      <c r="I311" s="3" t="s">
        <v>15</v>
      </c>
      <c r="J311" s="8">
        <v>702745</v>
      </c>
      <c r="K311" s="8">
        <v>702745</v>
      </c>
      <c r="L311" s="3" t="s">
        <v>22</v>
      </c>
      <c r="M311" s="3" t="s">
        <v>22</v>
      </c>
      <c r="N311" s="2">
        <v>3</v>
      </c>
      <c r="O311" s="13" t="s">
        <v>814</v>
      </c>
    </row>
    <row r="312" spans="1:15" ht="15.75" x14ac:dyDescent="0.25">
      <c r="A312" s="24" t="s">
        <v>845</v>
      </c>
      <c r="B312" s="15">
        <v>311</v>
      </c>
      <c r="C312" s="20">
        <v>46020</v>
      </c>
      <c r="D312" s="15"/>
      <c r="E312" s="32" t="s">
        <v>52</v>
      </c>
      <c r="F312" s="3" t="s">
        <v>16</v>
      </c>
      <c r="G312" s="35" t="s">
        <v>896</v>
      </c>
      <c r="H312" s="20">
        <v>45812</v>
      </c>
      <c r="I312" s="3" t="s">
        <v>15</v>
      </c>
      <c r="J312" s="8">
        <v>1164253</v>
      </c>
      <c r="K312" s="8">
        <v>1164253</v>
      </c>
      <c r="L312" s="3" t="s">
        <v>22</v>
      </c>
      <c r="M312" s="3" t="s">
        <v>22</v>
      </c>
      <c r="N312" s="2">
        <v>3</v>
      </c>
      <c r="O312" s="13" t="s">
        <v>815</v>
      </c>
    </row>
    <row r="313" spans="1:15" ht="15.75" x14ac:dyDescent="0.25">
      <c r="A313" s="24" t="s">
        <v>846</v>
      </c>
      <c r="B313" s="15">
        <v>311</v>
      </c>
      <c r="C313" s="20">
        <v>46020</v>
      </c>
      <c r="D313" s="15"/>
      <c r="E313" s="32" t="s">
        <v>53</v>
      </c>
      <c r="F313" s="3" t="s">
        <v>16</v>
      </c>
      <c r="G313" s="35" t="s">
        <v>897</v>
      </c>
      <c r="H313" s="20">
        <v>45812</v>
      </c>
      <c r="I313" s="3" t="s">
        <v>15</v>
      </c>
      <c r="J313" s="8">
        <v>4369124</v>
      </c>
      <c r="K313" s="8">
        <v>4369124</v>
      </c>
      <c r="L313" s="3" t="s">
        <v>22</v>
      </c>
      <c r="M313" s="3" t="s">
        <v>22</v>
      </c>
      <c r="N313" s="2">
        <v>3</v>
      </c>
      <c r="O313" s="13" t="s">
        <v>816</v>
      </c>
    </row>
    <row r="314" spans="1:15" ht="15.75" x14ac:dyDescent="0.25">
      <c r="A314" s="24" t="s">
        <v>850</v>
      </c>
      <c r="B314" s="15">
        <v>311</v>
      </c>
      <c r="C314" s="20">
        <v>46020</v>
      </c>
      <c r="D314" s="15"/>
      <c r="E314" s="32" t="s">
        <v>54</v>
      </c>
      <c r="F314" s="3" t="s">
        <v>16</v>
      </c>
      <c r="G314" s="35" t="s">
        <v>898</v>
      </c>
      <c r="H314" s="20">
        <v>45812</v>
      </c>
      <c r="I314" s="3" t="s">
        <v>15</v>
      </c>
      <c r="J314" s="69">
        <v>770951</v>
      </c>
      <c r="K314" s="69">
        <v>770951</v>
      </c>
      <c r="L314" s="3" t="s">
        <v>22</v>
      </c>
      <c r="M314" s="3" t="s">
        <v>22</v>
      </c>
      <c r="N314" s="2">
        <v>3</v>
      </c>
      <c r="O314" s="13" t="s">
        <v>817</v>
      </c>
    </row>
    <row r="315" spans="1:15" x14ac:dyDescent="0.25">
      <c r="A315" s="72"/>
      <c r="B315" s="72"/>
      <c r="C315" s="72"/>
      <c r="D315" s="73"/>
      <c r="E315" s="72"/>
      <c r="F315" s="72"/>
      <c r="G315" s="72"/>
      <c r="H315" s="73"/>
      <c r="I315" s="72"/>
      <c r="J315" s="72"/>
      <c r="K315" s="72"/>
      <c r="L315" s="72"/>
      <c r="M315" s="72"/>
      <c r="N315" s="72"/>
      <c r="O315" s="72"/>
    </row>
  </sheetData>
  <autoFilter ref="A1:P314" xr:uid="{D2C643B6-042A-4122-BC08-23F7B4E965E3}"/>
  <phoneticPr fontId="20" type="noConversion"/>
  <dataValidations count="2">
    <dataValidation type="list" allowBlank="1" showInputMessage="1" showErrorMessage="1" sqref="F2:F9 F136:F156 F82 F14:F59" xr:uid="{DA1E7B68-9AAD-4ABE-B3B4-DE48659563B3}">
      <formula1>"FACTURA_EXENTA,FACTURA_ELECTRONICA,FACTURA_DE_COMPRA,BOLETA_DE_PRESTACION_SERVICIOS,BOLETA_DE_HONORARIOS_ELECTRONICA,BOLETA_DE_HONORARIOS,BOLETA_DE_COMPRA_Y_VENTA,OTRO"</formula1>
    </dataValidation>
    <dataValidation type="list" allowBlank="1" showInputMessage="1" showErrorMessage="1" sqref="L6:L8 L2:L4 L87:L88 L82 L10:L59" xr:uid="{9C397432-89C8-4E54-9D0B-725C5227C803}">
      <formula1>"PERSONAL,OPERACION,INVERSION"</formula1>
    </dataValidation>
  </dataValidations>
  <pageMargins left="0.31496062992125984" right="0" top="0.15748031496062992" bottom="0" header="0.31496062992125984" footer="0.31496062992125984"/>
  <pageSetup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jcarrasco</dc:creator>
  <cp:lastModifiedBy>Paz Gonzalez</cp:lastModifiedBy>
  <cp:lastPrinted>2026-01-22T14:30:41Z</cp:lastPrinted>
  <dcterms:created xsi:type="dcterms:W3CDTF">2019-01-08T11:37:57Z</dcterms:created>
  <dcterms:modified xsi:type="dcterms:W3CDTF">2026-04-30T14:58:33Z</dcterms:modified>
</cp:coreProperties>
</file>