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5\Administración y Finanzas\fsantander\FSM\RRHH MUSEO\INFORME SNPC (EX DIBAM)\Año 2024\7. Julio 2024\"/>
    </mc:Choice>
  </mc:AlternateContent>
  <xr:revisionPtr revIDLastSave="0" documentId="13_ncr:1_{5AA94884-13BE-4BC4-849C-CE66E5DB9B97}" xr6:coauthVersionLast="47" xr6:coauthVersionMax="47" xr10:uidLastSave="{00000000-0000-0000-0000-000000000000}"/>
  <bookViews>
    <workbookView xWindow="-120" yWindow="-120" windowWidth="25440" windowHeight="15390" tabRatio="799" xr2:uid="{00000000-000D-0000-FFFF-FFFF00000000}"/>
  </bookViews>
  <sheets>
    <sheet name="BS GESTION CULTURAL" sheetId="10" r:id="rId1"/>
    <sheet name="BS ADMINISTRACION" sheetId="11" r:id="rId2"/>
    <sheet name="GI ADMINISTRACION" sheetId="12" r:id="rId3"/>
    <sheet name="Hoja1" sheetId="13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1" l="1"/>
  <c r="J12" i="12"/>
  <c r="J38" i="11"/>
  <c r="J9" i="10"/>
</calcChain>
</file>

<file path=xl/sharedStrings.xml><?xml version="1.0" encoding="utf-8"?>
<sst xmlns="http://schemas.openxmlformats.org/spreadsheetml/2006/main" count="198" uniqueCount="81">
  <si>
    <t>N°</t>
  </si>
  <si>
    <t xml:space="preserve">DETALLE  RENDICIÓN DE CUENTAS </t>
  </si>
  <si>
    <t>CONTROL INTERNO</t>
  </si>
  <si>
    <t>COMPROBANTE DE EGRESO</t>
  </si>
  <si>
    <t>DETALLE DOCUMENTO DE RESPALDO</t>
  </si>
  <si>
    <t xml:space="preserve">DESCRIPCIÓN DE LA LABOR REALIZADA O DETALLE DEL GASTO </t>
  </si>
  <si>
    <t>FORMA DE PAGO EFECTIVO / TRANSFERENCIA / CHEQUE</t>
  </si>
  <si>
    <t>MONTO 
EN $ O US$</t>
  </si>
  <si>
    <t>FECHA</t>
  </si>
  <si>
    <t>TIPO (FACTURA, BOLETA, LIQUIDACIÓN U OTRO)</t>
  </si>
  <si>
    <t>NOMBRE PROVEEDOR O PRESTADOR DE SERVICIOS</t>
  </si>
  <si>
    <t>TRANSFERENCIA</t>
  </si>
  <si>
    <t>SUB-TOTAL</t>
  </si>
  <si>
    <t>* Debe precisarse si se trata de gastos de operación, personal o inversión.</t>
  </si>
  <si>
    <t>BIENES Y SERVICIOS - VINCULADOS A ADMINISTRACION</t>
  </si>
  <si>
    <t>FACTURA</t>
  </si>
  <si>
    <t xml:space="preserve">  </t>
  </si>
  <si>
    <t xml:space="preserve"> </t>
  </si>
  <si>
    <t>MOBITEL TELECOMUNICACIONES LIMITADA</t>
  </si>
  <si>
    <t>LINQ SPA</t>
  </si>
  <si>
    <t>EMPRESA NACIONAL DE TELECOMUNICACIONES SA</t>
  </si>
  <si>
    <t>EKNNA CLIMATIZACION LIMITADA</t>
  </si>
  <si>
    <t>MANTENIMIENTO CLIMATIZACION</t>
  </si>
  <si>
    <t>RENDICION</t>
  </si>
  <si>
    <t>CAJA CHICA</t>
  </si>
  <si>
    <t>SITE CHILE SA</t>
  </si>
  <si>
    <t>WIFI VISITANTES</t>
  </si>
  <si>
    <t>ASCENSORES OTIS CHILE LIMITADA</t>
  </si>
  <si>
    <t>ERIC VALENCIA</t>
  </si>
  <si>
    <t>TRULY NOLEN SA</t>
  </si>
  <si>
    <t>MANTENCION CONTROL DE PLAGAS</t>
  </si>
  <si>
    <t>TELEFONIA LOCAL</t>
  </si>
  <si>
    <t xml:space="preserve">SERVICIO RADIOS </t>
  </si>
  <si>
    <t>LICENCIA TALANA REMUNERACIONES</t>
  </si>
  <si>
    <t>MANTENCION CENTRAL TELEFONICA</t>
  </si>
  <si>
    <t>OFFICE 365</t>
  </si>
  <si>
    <t>HERNAN LAGUNAS</t>
  </si>
  <si>
    <t>GTD TELEDUCTOS SA</t>
  </si>
  <si>
    <t>INTERNET</t>
  </si>
  <si>
    <t>REEMBOLSO</t>
  </si>
  <si>
    <t>MATERIALES MANTENCION</t>
  </si>
  <si>
    <t>COMPROBANTE</t>
  </si>
  <si>
    <t>ILUSTRE MUNICIPALIDAD DE SANTIAGO</t>
  </si>
  <si>
    <t>ASEO MUNICIPAL MES MAYO 2024</t>
  </si>
  <si>
    <t>ENEL GENERACION SA</t>
  </si>
  <si>
    <t>CONSUMO ELECTRICIDAD</t>
  </si>
  <si>
    <t>ASEGURADORA PORVENIR SA</t>
  </si>
  <si>
    <t>SEGUROS INCENDIO/GENERALES MES MAYO 2024</t>
  </si>
  <si>
    <t>MANTENCION SISTEMA INCENDIOS</t>
  </si>
  <si>
    <t>AGUAS ANDINAS SA</t>
  </si>
  <si>
    <t>AGUA POTABLE</t>
  </si>
  <si>
    <t>COMERCIALIZADORA CARLOS FARIAS EIRL</t>
  </si>
  <si>
    <t>POWERHOST TELECOM SPA</t>
  </si>
  <si>
    <t>SERVCIOS ASEO MES JUNIO 2024</t>
  </si>
  <si>
    <t>ARRIENDO SERVIDOR DEDICADO</t>
  </si>
  <si>
    <t>SEBASTIAN ESPINOZA</t>
  </si>
  <si>
    <t>SOPORTE TELESCOPIO</t>
  </si>
  <si>
    <t>EDAPI S.A.</t>
  </si>
  <si>
    <t>SERVICIO DE MANTENCION IMPRESORA DIRECCION</t>
  </si>
  <si>
    <t>CARLOS ALVAREZ</t>
  </si>
  <si>
    <t>CASA DE LA AMPOLLETA</t>
  </si>
  <si>
    <t>60 AMPOLLETAS LED STIK 10 W LU FRIA 60 PORTA LAMPARAS LOZA</t>
  </si>
  <si>
    <t>DOMINIO MUSEO/NIC CHILE</t>
  </si>
  <si>
    <t>MANTENCION ASCENSORES</t>
  </si>
  <si>
    <t>PAW TECH SPA</t>
  </si>
  <si>
    <t>MANTENCION SERV CLOUD APP/ENERO A MARZO 2024</t>
  </si>
  <si>
    <t>RESPUESTOS MANTENCIOIN IMPRESORA</t>
  </si>
  <si>
    <t>MANTENCION DE SCANNER HP</t>
  </si>
  <si>
    <t>MANANTIAL SA</t>
  </si>
  <si>
    <t>AGUA PURIFICADA</t>
  </si>
  <si>
    <t>PROSEGUR CHILE SA</t>
  </si>
  <si>
    <t>SERVICIO VIGILANCIA MES JULIO 2024</t>
  </si>
  <si>
    <t xml:space="preserve">HORAS NO PRESTADAS </t>
  </si>
  <si>
    <t xml:space="preserve">ENTEL PCS SA </t>
  </si>
  <si>
    <t>TELEFONIA CELULAR</t>
  </si>
  <si>
    <t>INNOVACION Y TECNOLOGIA EMPRESARIAL ITEM LIMITADA</t>
  </si>
  <si>
    <t>MAGIC KEYBOARD CON KEYPAD NUMERICO</t>
  </si>
  <si>
    <t>MILKA VILINA</t>
  </si>
  <si>
    <t>PPRO ABOBE</t>
  </si>
  <si>
    <t>LICENCIA ADOBE PPRO/MARZO 2024</t>
  </si>
  <si>
    <t>DEXTEL SPA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</si>
</sst>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44" formatCode="_ &quot;$&quot;* #,##0.00_ ;_ &quot;$&quot;* \-#,##0.00_ ;_ &quot;$&quot;* &quot;-&quot;??_ ;_ @_ 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Arial Narrow"/>
      <family val="2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8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rgb="FF333333"/>
      <name val="Source Sans Pro"/>
      <family val="2"/>
    </font>
    <font>
      <sz val="10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41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8" applyNumberFormat="0" applyFill="0" applyAlignment="0" applyProtection="0"/>
    <xf numFmtId="0" fontId="11" fillId="0" borderId="9" applyNumberFormat="0" applyFill="0" applyAlignment="0" applyProtection="0"/>
    <xf numFmtId="0" fontId="12" fillId="0" borderId="10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11" applyNumberFormat="0" applyAlignment="0" applyProtection="0"/>
    <xf numFmtId="0" fontId="17" fillId="7" borderId="12" applyNumberFormat="0" applyAlignment="0" applyProtection="0"/>
    <xf numFmtId="0" fontId="18" fillId="7" borderId="11" applyNumberFormat="0" applyAlignment="0" applyProtection="0"/>
    <xf numFmtId="0" fontId="19" fillId="0" borderId="13" applyNumberFormat="0" applyFill="0" applyAlignment="0" applyProtection="0"/>
    <xf numFmtId="0" fontId="20" fillId="8" borderId="14" applyNumberFormat="0" applyAlignment="0" applyProtection="0"/>
    <xf numFmtId="0" fontId="3" fillId="0" borderId="0" applyNumberFormat="0" applyFill="0" applyBorder="0" applyAlignment="0" applyProtection="0"/>
    <xf numFmtId="0" fontId="1" fillId="9" borderId="15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6" applyNumberFormat="0" applyFill="0" applyAlignment="0" applyProtection="0"/>
    <xf numFmtId="0" fontId="23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3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41" fontId="5" fillId="0" borderId="1" xfId="1" applyFont="1" applyFill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41" fontId="4" fillId="0" borderId="0" xfId="1" applyFont="1" applyFill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0" fillId="0" borderId="0" xfId="0" applyNumberFormat="1"/>
    <xf numFmtId="0" fontId="24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25" fillId="0" borderId="1" xfId="0" applyFont="1" applyBorder="1"/>
    <xf numFmtId="41" fontId="4" fillId="0" borderId="0" xfId="0" applyNumberFormat="1" applyFont="1"/>
    <xf numFmtId="0" fontId="4" fillId="0" borderId="0" xfId="0" applyFont="1" applyAlignment="1">
      <alignment horizontal="right" wrapText="1"/>
    </xf>
    <xf numFmtId="41" fontId="4" fillId="0" borderId="0" xfId="1" applyFont="1" applyFill="1" applyBorder="1"/>
    <xf numFmtId="0" fontId="5" fillId="2" borderId="0" xfId="0" applyFont="1" applyFill="1" applyAlignment="1">
      <alignment horizontal="right" vertical="center" wrapText="1"/>
    </xf>
    <xf numFmtId="41" fontId="4" fillId="2" borderId="0" xfId="1" applyFont="1" applyFill="1" applyBorder="1" applyAlignment="1">
      <alignment horizontal="center" vertical="center" wrapText="1"/>
    </xf>
    <xf numFmtId="0" fontId="25" fillId="0" borderId="0" xfId="0" applyFont="1"/>
    <xf numFmtId="0" fontId="5" fillId="2" borderId="1" xfId="0" applyFont="1" applyFill="1" applyBorder="1" applyAlignment="1">
      <alignment horizontal="center" vertical="center" wrapText="1"/>
    </xf>
    <xf numFmtId="41" fontId="5" fillId="2" borderId="1" xfId="1" applyFont="1" applyFill="1" applyBorder="1"/>
    <xf numFmtId="0" fontId="7" fillId="2" borderId="1" xfId="0" applyFont="1" applyFill="1" applyBorder="1" applyAlignment="1">
      <alignment horizontal="center" vertical="center" wrapText="1"/>
    </xf>
    <xf numFmtId="41" fontId="4" fillId="0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left" vertical="center" inden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1" fontId="5" fillId="0" borderId="1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5" fillId="0" borderId="4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</cellXfs>
  <cellStyles count="45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 [0]" xfId="1" builtinId="6"/>
    <cellStyle name="Moneda 2" xfId="44" xr:uid="{0ADB5DDA-2BBD-4A35-9720-E6592C9B2CD8}"/>
    <cellStyle name="Neutral" xfId="9" builtinId="28" customBuiltin="1"/>
    <cellStyle name="Normal" xfId="0" builtinId="0"/>
    <cellStyle name="Normal 2" xfId="43" xr:uid="{108542AC-5591-4658-AF7B-35844821E2BC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R16"/>
  <sheetViews>
    <sheetView tabSelected="1" topLeftCell="B1" zoomScale="86" zoomScaleNormal="86" workbookViewId="0">
      <selection activeCell="G31" sqref="G31"/>
    </sheetView>
  </sheetViews>
  <sheetFormatPr baseColWidth="10" defaultColWidth="13" defaultRowHeight="16.5" x14ac:dyDescent="0.3"/>
  <cols>
    <col min="1" max="1" width="13" style="1"/>
    <col min="2" max="2" width="13.5703125" style="1" customWidth="1"/>
    <col min="3" max="3" width="12.140625" style="3" customWidth="1"/>
    <col min="4" max="4" width="14.42578125" style="1" customWidth="1"/>
    <col min="5" max="5" width="11" style="1" customWidth="1"/>
    <col min="6" max="6" width="21.5703125" style="1" bestFit="1" customWidth="1"/>
    <col min="7" max="7" width="62.7109375" style="1" bestFit="1" customWidth="1"/>
    <col min="8" max="8" width="74.85546875" style="1" customWidth="1"/>
    <col min="9" max="9" width="19.28515625" style="4" customWidth="1"/>
    <col min="10" max="10" width="14.85546875" style="5" customWidth="1"/>
    <col min="11" max="11" width="8.7109375" style="1" bestFit="1" customWidth="1"/>
    <col min="12" max="16384" width="13" style="1"/>
  </cols>
  <sheetData>
    <row r="2" spans="1:18" x14ac:dyDescent="0.3">
      <c r="C2" s="37" t="s">
        <v>1</v>
      </c>
      <c r="D2" s="38"/>
      <c r="E2" s="38"/>
      <c r="F2" s="38"/>
      <c r="G2" s="38"/>
      <c r="H2" s="38"/>
      <c r="I2" s="38"/>
      <c r="J2" s="39"/>
    </row>
    <row r="3" spans="1:18" ht="15" customHeight="1" x14ac:dyDescent="0.3">
      <c r="C3" s="28" t="s">
        <v>14</v>
      </c>
      <c r="D3" s="29"/>
      <c r="E3" s="29"/>
      <c r="F3" s="29"/>
      <c r="G3" s="29"/>
      <c r="H3" s="29"/>
      <c r="I3" s="29"/>
      <c r="J3" s="30"/>
    </row>
    <row r="5" spans="1:18" ht="27.75" customHeight="1" x14ac:dyDescent="0.3">
      <c r="B5" s="31" t="s">
        <v>2</v>
      </c>
      <c r="C5" s="32" t="s">
        <v>3</v>
      </c>
      <c r="D5" s="32"/>
      <c r="E5" s="32" t="s">
        <v>4</v>
      </c>
      <c r="F5" s="32"/>
      <c r="G5" s="32"/>
      <c r="H5" s="32" t="s">
        <v>5</v>
      </c>
      <c r="I5" s="32" t="s">
        <v>6</v>
      </c>
      <c r="J5" s="33" t="s">
        <v>7</v>
      </c>
    </row>
    <row r="6" spans="1:18" ht="49.5" customHeight="1" x14ac:dyDescent="0.3">
      <c r="B6" s="31"/>
      <c r="C6" s="8" t="s">
        <v>0</v>
      </c>
      <c r="D6" s="8" t="s">
        <v>8</v>
      </c>
      <c r="E6" s="8" t="s">
        <v>0</v>
      </c>
      <c r="F6" s="8" t="s">
        <v>9</v>
      </c>
      <c r="G6" s="8" t="s">
        <v>10</v>
      </c>
      <c r="H6" s="32"/>
      <c r="I6" s="32"/>
      <c r="J6" s="33"/>
    </row>
    <row r="7" spans="1:18" ht="18" customHeight="1" x14ac:dyDescent="0.3">
      <c r="B7" s="11">
        <v>367</v>
      </c>
      <c r="C7" s="11">
        <v>367</v>
      </c>
      <c r="D7" s="9">
        <v>45492</v>
      </c>
      <c r="E7" s="6">
        <v>58</v>
      </c>
      <c r="F7" s="6" t="s">
        <v>15</v>
      </c>
      <c r="G7" s="7" t="s">
        <v>64</v>
      </c>
      <c r="H7" s="21" t="s">
        <v>65</v>
      </c>
      <c r="I7" s="6" t="s">
        <v>11</v>
      </c>
      <c r="J7" s="25">
        <v>747312</v>
      </c>
    </row>
    <row r="8" spans="1:18" ht="18" customHeight="1" x14ac:dyDescent="0.3">
      <c r="B8" s="26">
        <v>373</v>
      </c>
      <c r="C8" s="22">
        <v>373</v>
      </c>
      <c r="D8" s="9">
        <v>45495</v>
      </c>
      <c r="E8" s="8"/>
      <c r="F8" s="6" t="s">
        <v>23</v>
      </c>
      <c r="G8" s="7" t="s">
        <v>77</v>
      </c>
      <c r="H8" s="7"/>
      <c r="I8" s="6" t="s">
        <v>11</v>
      </c>
      <c r="J8" s="25">
        <v>39860</v>
      </c>
    </row>
    <row r="9" spans="1:18" x14ac:dyDescent="0.3">
      <c r="C9" s="35" t="s">
        <v>12</v>
      </c>
      <c r="D9" s="36"/>
      <c r="E9" s="36"/>
      <c r="F9" s="36"/>
      <c r="G9" s="36"/>
      <c r="H9" s="36"/>
      <c r="I9" s="32"/>
      <c r="J9" s="2">
        <f>SUM(J7:J8)</f>
        <v>787172</v>
      </c>
    </row>
    <row r="10" spans="1:18" ht="15" customHeight="1" x14ac:dyDescent="0.3">
      <c r="C10" s="34" t="s">
        <v>13</v>
      </c>
      <c r="D10" s="34"/>
      <c r="E10" s="34"/>
      <c r="F10" s="34"/>
      <c r="G10" s="34"/>
      <c r="H10" s="34"/>
      <c r="I10" s="34"/>
      <c r="J10" s="34"/>
    </row>
    <row r="13" spans="1:18" x14ac:dyDescent="0.3">
      <c r="A13" s="12"/>
      <c r="B13" s="12"/>
      <c r="C13" s="12"/>
      <c r="D13" s="12"/>
      <c r="E13" s="12"/>
      <c r="F13" s="12"/>
      <c r="G13"/>
      <c r="H13"/>
      <c r="I13" s="12"/>
      <c r="J13" s="1"/>
      <c r="Q13"/>
      <c r="R13"/>
    </row>
    <row r="14" spans="1:18" x14ac:dyDescent="0.3">
      <c r="A14" s="12"/>
      <c r="B14" s="12"/>
      <c r="C14" s="12"/>
      <c r="D14" s="12"/>
      <c r="E14" s="12"/>
      <c r="F14" s="12"/>
      <c r="G14"/>
      <c r="H14"/>
      <c r="I14" s="12"/>
      <c r="J14" s="1"/>
      <c r="Q14"/>
      <c r="R14"/>
    </row>
    <row r="15" spans="1:18" x14ac:dyDescent="0.3">
      <c r="A15" s="12"/>
      <c r="B15" s="12"/>
      <c r="C15" s="12"/>
      <c r="D15" s="12"/>
      <c r="E15" s="12"/>
      <c r="F15" s="12"/>
      <c r="G15"/>
      <c r="H15"/>
      <c r="I15" s="12"/>
      <c r="J15" s="1"/>
      <c r="Q15"/>
      <c r="R15"/>
    </row>
    <row r="16" spans="1:18" x14ac:dyDescent="0.3">
      <c r="J16" s="1"/>
    </row>
  </sheetData>
  <sortState xmlns:xlrd2="http://schemas.microsoft.com/office/spreadsheetml/2017/richdata2" ref="B11:J12">
    <sortCondition ref="B11:B12"/>
  </sortState>
  <mergeCells count="10">
    <mergeCell ref="C9:I9"/>
    <mergeCell ref="C10:J10"/>
    <mergeCell ref="C2:J2"/>
    <mergeCell ref="C3:J3"/>
    <mergeCell ref="B5:B6"/>
    <mergeCell ref="C5:D5"/>
    <mergeCell ref="E5:G5"/>
    <mergeCell ref="H5:H6"/>
    <mergeCell ref="I5:I6"/>
    <mergeCell ref="J5:J6"/>
  </mergeCells>
  <phoneticPr fontId="8" type="noConversion"/>
  <pageMargins left="0.70866141732283472" right="0.70866141732283472" top="0.74803149606299213" bottom="0.74803149606299213" header="0.31496062992125984" footer="0.31496062992125984"/>
  <pageSetup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N42"/>
  <sheetViews>
    <sheetView zoomScale="91" zoomScaleNormal="91" workbookViewId="0">
      <selection activeCell="J20" sqref="J20"/>
    </sheetView>
  </sheetViews>
  <sheetFormatPr baseColWidth="10" defaultColWidth="13" defaultRowHeight="16.5" x14ac:dyDescent="0.3"/>
  <cols>
    <col min="1" max="1" width="7.28515625" style="1" customWidth="1"/>
    <col min="2" max="2" width="12.28515625" style="1" customWidth="1"/>
    <col min="3" max="3" width="10.42578125" style="3" customWidth="1"/>
    <col min="4" max="4" width="11.5703125" style="1" bestFit="1" customWidth="1"/>
    <col min="5" max="5" width="12.42578125" style="1" customWidth="1"/>
    <col min="6" max="6" width="18.42578125" style="1" customWidth="1"/>
    <col min="7" max="7" width="52.42578125" style="1" bestFit="1" customWidth="1"/>
    <col min="8" max="8" width="83.140625" style="1" customWidth="1"/>
    <col min="9" max="9" width="17.140625" style="4" customWidth="1"/>
    <col min="10" max="10" width="13.28515625" style="5" customWidth="1"/>
    <col min="11" max="11" width="3" style="1" customWidth="1"/>
    <col min="12" max="12" width="13" style="1"/>
    <col min="13" max="13" width="9.85546875" style="1" customWidth="1"/>
    <col min="14" max="14" width="10.140625" style="1" customWidth="1"/>
    <col min="15" max="16384" width="13" style="1"/>
  </cols>
  <sheetData>
    <row r="2" spans="2:14" x14ac:dyDescent="0.3">
      <c r="C2" s="37" t="s">
        <v>1</v>
      </c>
      <c r="D2" s="38"/>
      <c r="E2" s="38"/>
      <c r="F2" s="38"/>
      <c r="G2" s="38"/>
      <c r="H2" s="38"/>
      <c r="I2" s="38"/>
      <c r="J2" s="39"/>
    </row>
    <row r="3" spans="2:14" ht="15" customHeight="1" x14ac:dyDescent="0.3">
      <c r="C3" s="28" t="s">
        <v>14</v>
      </c>
      <c r="D3" s="29"/>
      <c r="E3" s="29"/>
      <c r="F3" s="29"/>
      <c r="G3" s="29"/>
      <c r="H3" s="29"/>
      <c r="I3" s="29"/>
      <c r="J3" s="30"/>
    </row>
    <row r="5" spans="2:14" ht="27.75" customHeight="1" x14ac:dyDescent="0.3">
      <c r="B5" s="31" t="s">
        <v>2</v>
      </c>
      <c r="C5" s="32" t="s">
        <v>3</v>
      </c>
      <c r="D5" s="32"/>
      <c r="E5" s="32" t="s">
        <v>4</v>
      </c>
      <c r="F5" s="32"/>
      <c r="G5" s="32"/>
      <c r="H5" s="32" t="s">
        <v>5</v>
      </c>
      <c r="I5" s="32" t="s">
        <v>6</v>
      </c>
      <c r="J5" s="33" t="s">
        <v>7</v>
      </c>
      <c r="M5" s="17"/>
      <c r="N5" s="18"/>
    </row>
    <row r="6" spans="2:14" ht="51" customHeight="1" x14ac:dyDescent="0.3">
      <c r="B6" s="31"/>
      <c r="C6" s="8" t="s">
        <v>0</v>
      </c>
      <c r="D6" s="8" t="s">
        <v>8</v>
      </c>
      <c r="E6" s="8" t="s">
        <v>0</v>
      </c>
      <c r="F6" s="8" t="s">
        <v>9</v>
      </c>
      <c r="G6" s="8" t="s">
        <v>10</v>
      </c>
      <c r="H6" s="32"/>
      <c r="I6" s="32"/>
      <c r="J6" s="33"/>
      <c r="M6" s="19"/>
      <c r="N6" s="20"/>
    </row>
    <row r="7" spans="2:14" ht="18" customHeight="1" x14ac:dyDescent="0.3">
      <c r="B7" s="11">
        <v>341</v>
      </c>
      <c r="C7" s="6">
        <v>341</v>
      </c>
      <c r="D7" s="9">
        <v>45474</v>
      </c>
      <c r="E7" s="6">
        <v>124</v>
      </c>
      <c r="F7" s="6" t="s">
        <v>15</v>
      </c>
      <c r="G7" s="7" t="s">
        <v>51</v>
      </c>
      <c r="H7" s="7" t="s">
        <v>53</v>
      </c>
      <c r="I7" s="6" t="s">
        <v>11</v>
      </c>
      <c r="J7" s="25">
        <v>9546217</v>
      </c>
      <c r="M7" s="19"/>
      <c r="N7" s="20"/>
    </row>
    <row r="8" spans="2:14" ht="18" customHeight="1" x14ac:dyDescent="0.3">
      <c r="B8" s="11">
        <v>345</v>
      </c>
      <c r="C8" s="6">
        <v>345</v>
      </c>
      <c r="D8" s="9">
        <v>45478</v>
      </c>
      <c r="E8" s="6">
        <v>70692</v>
      </c>
      <c r="F8" s="6" t="s">
        <v>15</v>
      </c>
      <c r="G8" s="7" t="s">
        <v>52</v>
      </c>
      <c r="H8" s="7" t="s">
        <v>54</v>
      </c>
      <c r="I8" s="6" t="s">
        <v>11</v>
      </c>
      <c r="J8" s="25">
        <v>390362</v>
      </c>
      <c r="M8" s="19"/>
      <c r="N8" s="20"/>
    </row>
    <row r="9" spans="2:14" ht="18" customHeight="1" x14ac:dyDescent="0.3">
      <c r="B9" s="11">
        <v>346</v>
      </c>
      <c r="C9" s="11">
        <v>346</v>
      </c>
      <c r="D9" s="9">
        <v>45478</v>
      </c>
      <c r="E9" s="6">
        <v>700610</v>
      </c>
      <c r="F9" s="6" t="s">
        <v>15</v>
      </c>
      <c r="G9" s="7" t="s">
        <v>46</v>
      </c>
      <c r="H9" s="7" t="s">
        <v>47</v>
      </c>
      <c r="I9" s="6" t="s">
        <v>11</v>
      </c>
      <c r="J9" s="25">
        <v>6215266</v>
      </c>
      <c r="M9" s="19"/>
      <c r="N9" s="20"/>
    </row>
    <row r="10" spans="2:14" ht="18" customHeight="1" x14ac:dyDescent="0.3">
      <c r="B10" s="11">
        <v>347</v>
      </c>
      <c r="C10" s="11">
        <v>347</v>
      </c>
      <c r="D10" s="9">
        <v>45478</v>
      </c>
      <c r="E10" s="6">
        <v>32295</v>
      </c>
      <c r="F10" s="13" t="s">
        <v>15</v>
      </c>
      <c r="G10" s="7" t="s">
        <v>25</v>
      </c>
      <c r="H10" s="7" t="s">
        <v>34</v>
      </c>
      <c r="I10" s="6" t="s">
        <v>11</v>
      </c>
      <c r="J10" s="25">
        <v>156518</v>
      </c>
      <c r="M10" s="19"/>
      <c r="N10" s="20"/>
    </row>
    <row r="11" spans="2:14" ht="18" customHeight="1" x14ac:dyDescent="0.3">
      <c r="B11" s="11">
        <v>350</v>
      </c>
      <c r="C11" s="6">
        <v>350</v>
      </c>
      <c r="D11" s="9">
        <v>45478</v>
      </c>
      <c r="E11" s="6">
        <v>195</v>
      </c>
      <c r="F11" s="6" t="s">
        <v>15</v>
      </c>
      <c r="G11" s="7" t="s">
        <v>55</v>
      </c>
      <c r="H11" s="15" t="s">
        <v>56</v>
      </c>
      <c r="I11" s="6" t="s">
        <v>11</v>
      </c>
      <c r="J11" s="25">
        <v>428400</v>
      </c>
      <c r="M11" s="19"/>
      <c r="N11" s="20"/>
    </row>
    <row r="12" spans="2:14" ht="18" customHeight="1" x14ac:dyDescent="0.3">
      <c r="B12" s="11">
        <v>351</v>
      </c>
      <c r="C12" s="11">
        <v>351</v>
      </c>
      <c r="D12" s="9">
        <v>45478</v>
      </c>
      <c r="E12" s="6">
        <v>1479816</v>
      </c>
      <c r="F12" s="6" t="s">
        <v>15</v>
      </c>
      <c r="G12" s="7" t="s">
        <v>57</v>
      </c>
      <c r="H12" s="21" t="s">
        <v>58</v>
      </c>
      <c r="I12" s="6" t="s">
        <v>11</v>
      </c>
      <c r="J12" s="25">
        <v>115056</v>
      </c>
      <c r="M12" s="19"/>
      <c r="N12" s="20"/>
    </row>
    <row r="13" spans="2:14" ht="18" customHeight="1" x14ac:dyDescent="0.3">
      <c r="B13" s="11">
        <v>352</v>
      </c>
      <c r="C13" s="11">
        <v>352</v>
      </c>
      <c r="D13" s="9">
        <v>45478</v>
      </c>
      <c r="E13" s="8"/>
      <c r="F13" s="6" t="s">
        <v>39</v>
      </c>
      <c r="G13" s="7" t="s">
        <v>59</v>
      </c>
      <c r="H13" s="7" t="s">
        <v>62</v>
      </c>
      <c r="I13" s="6" t="s">
        <v>11</v>
      </c>
      <c r="J13" s="25">
        <v>29970</v>
      </c>
      <c r="M13" s="19"/>
      <c r="N13" s="20"/>
    </row>
    <row r="14" spans="2:14" ht="18" customHeight="1" x14ac:dyDescent="0.3">
      <c r="B14" s="11">
        <v>357</v>
      </c>
      <c r="C14" s="11">
        <v>357</v>
      </c>
      <c r="D14" s="9">
        <v>45478</v>
      </c>
      <c r="E14" s="6">
        <v>43592</v>
      </c>
      <c r="F14" s="6" t="s">
        <v>15</v>
      </c>
      <c r="G14" s="7" t="s">
        <v>60</v>
      </c>
      <c r="H14" s="21" t="s">
        <v>61</v>
      </c>
      <c r="I14" s="6" t="s">
        <v>11</v>
      </c>
      <c r="J14" s="25">
        <v>280797</v>
      </c>
      <c r="M14" s="19"/>
      <c r="N14" s="20"/>
    </row>
    <row r="15" spans="2:14" ht="18" customHeight="1" x14ac:dyDescent="0.3">
      <c r="B15" s="11">
        <v>358</v>
      </c>
      <c r="C15" s="11">
        <v>358</v>
      </c>
      <c r="D15" s="9">
        <v>45478</v>
      </c>
      <c r="E15" s="6">
        <v>168304</v>
      </c>
      <c r="F15" s="6" t="s">
        <v>15</v>
      </c>
      <c r="G15" s="7" t="s">
        <v>27</v>
      </c>
      <c r="H15" s="7" t="s">
        <v>63</v>
      </c>
      <c r="I15" s="6" t="s">
        <v>11</v>
      </c>
      <c r="J15" s="25">
        <v>303450</v>
      </c>
      <c r="M15" s="19"/>
      <c r="N15" s="20"/>
    </row>
    <row r="16" spans="2:14" ht="18" customHeight="1" x14ac:dyDescent="0.3">
      <c r="B16" s="11">
        <v>359</v>
      </c>
      <c r="C16" s="11">
        <v>359</v>
      </c>
      <c r="D16" s="9">
        <v>45478</v>
      </c>
      <c r="E16" s="6">
        <v>5873</v>
      </c>
      <c r="F16" s="6" t="s">
        <v>15</v>
      </c>
      <c r="G16" s="7" t="s">
        <v>21</v>
      </c>
      <c r="H16" s="7" t="s">
        <v>22</v>
      </c>
      <c r="I16" s="6" t="s">
        <v>11</v>
      </c>
      <c r="J16" s="25">
        <v>497420</v>
      </c>
      <c r="M16" s="19"/>
      <c r="N16" s="20"/>
    </row>
    <row r="17" spans="2:14" ht="18" customHeight="1" x14ac:dyDescent="0.3">
      <c r="B17" s="11">
        <v>360</v>
      </c>
      <c r="C17" s="11">
        <v>360</v>
      </c>
      <c r="D17" s="9">
        <v>45478</v>
      </c>
      <c r="E17" s="8"/>
      <c r="F17" s="6" t="s">
        <v>39</v>
      </c>
      <c r="G17" s="7" t="s">
        <v>28</v>
      </c>
      <c r="H17" s="7" t="s">
        <v>40</v>
      </c>
      <c r="I17" s="6" t="s">
        <v>11</v>
      </c>
      <c r="J17" s="25">
        <v>36405</v>
      </c>
      <c r="M17" s="19"/>
      <c r="N17" s="20"/>
    </row>
    <row r="18" spans="2:14" ht="18" customHeight="1" x14ac:dyDescent="0.3">
      <c r="B18" s="24">
        <v>355</v>
      </c>
      <c r="C18" s="24">
        <v>355</v>
      </c>
      <c r="D18" s="9">
        <v>45482</v>
      </c>
      <c r="E18" s="8"/>
      <c r="F18" s="6" t="s">
        <v>23</v>
      </c>
      <c r="G18" s="7" t="s">
        <v>28</v>
      </c>
      <c r="H18" s="7" t="s">
        <v>40</v>
      </c>
      <c r="I18" s="6" t="s">
        <v>11</v>
      </c>
      <c r="J18" s="25">
        <v>199991</v>
      </c>
      <c r="M18" s="19"/>
      <c r="N18" s="20"/>
    </row>
    <row r="19" spans="2:14" ht="18" customHeight="1" x14ac:dyDescent="0.3">
      <c r="B19" s="11">
        <v>368</v>
      </c>
      <c r="C19" s="11">
        <v>368</v>
      </c>
      <c r="D19" s="9">
        <v>45492</v>
      </c>
      <c r="E19" s="6">
        <v>530411</v>
      </c>
      <c r="F19" s="6" t="s">
        <v>15</v>
      </c>
      <c r="G19" s="7" t="s">
        <v>29</v>
      </c>
      <c r="H19" s="7" t="s">
        <v>30</v>
      </c>
      <c r="I19" s="6" t="s">
        <v>11</v>
      </c>
      <c r="J19" s="25">
        <v>290673</v>
      </c>
      <c r="M19" s="19"/>
      <c r="N19" s="20"/>
    </row>
    <row r="20" spans="2:14" ht="18" customHeight="1" x14ac:dyDescent="0.3">
      <c r="B20" s="11">
        <v>369</v>
      </c>
      <c r="C20" s="11">
        <v>369</v>
      </c>
      <c r="D20" s="9">
        <v>45492</v>
      </c>
      <c r="E20" s="6">
        <v>146159</v>
      </c>
      <c r="F20" s="6" t="s">
        <v>15</v>
      </c>
      <c r="G20" s="7" t="s">
        <v>44</v>
      </c>
      <c r="H20" s="7" t="s">
        <v>45</v>
      </c>
      <c r="I20" s="6" t="s">
        <v>11</v>
      </c>
      <c r="J20" s="25">
        <f>7307925-97663</f>
        <v>7210262</v>
      </c>
      <c r="M20" s="19"/>
      <c r="N20" s="20"/>
    </row>
    <row r="21" spans="2:14" ht="18" customHeight="1" x14ac:dyDescent="0.3">
      <c r="B21" s="11">
        <v>370</v>
      </c>
      <c r="C21" s="11">
        <v>370</v>
      </c>
      <c r="D21" s="9">
        <v>45492</v>
      </c>
      <c r="E21" s="8"/>
      <c r="F21" s="6" t="s">
        <v>39</v>
      </c>
      <c r="G21" s="7" t="s">
        <v>28</v>
      </c>
      <c r="H21" s="7" t="s">
        <v>40</v>
      </c>
      <c r="I21" s="6" t="s">
        <v>11</v>
      </c>
      <c r="J21" s="25">
        <v>10722</v>
      </c>
      <c r="M21" s="19"/>
      <c r="N21" s="20"/>
    </row>
    <row r="22" spans="2:14" ht="18" customHeight="1" x14ac:dyDescent="0.3">
      <c r="B22" s="24">
        <v>375</v>
      </c>
      <c r="C22" s="24">
        <v>375</v>
      </c>
      <c r="D22" s="9">
        <v>45498</v>
      </c>
      <c r="E22" s="8"/>
      <c r="F22" s="6" t="s">
        <v>23</v>
      </c>
      <c r="G22" s="7" t="s">
        <v>36</v>
      </c>
      <c r="H22" s="7" t="s">
        <v>24</v>
      </c>
      <c r="I22" s="6" t="s">
        <v>11</v>
      </c>
      <c r="J22" s="25">
        <v>99400</v>
      </c>
      <c r="M22" s="19"/>
      <c r="N22" s="20"/>
    </row>
    <row r="23" spans="2:14" ht="18" customHeight="1" x14ac:dyDescent="0.3">
      <c r="B23" s="11">
        <v>376</v>
      </c>
      <c r="C23" s="11">
        <v>376</v>
      </c>
      <c r="D23" s="9">
        <v>45503</v>
      </c>
      <c r="E23" s="6">
        <v>1480169</v>
      </c>
      <c r="F23" s="6" t="s">
        <v>15</v>
      </c>
      <c r="G23" s="7" t="s">
        <v>57</v>
      </c>
      <c r="H23" s="7" t="s">
        <v>66</v>
      </c>
      <c r="I23" s="6" t="s">
        <v>11</v>
      </c>
      <c r="J23" s="25">
        <v>365454</v>
      </c>
      <c r="M23" s="19"/>
      <c r="N23" s="20"/>
    </row>
    <row r="24" spans="2:14" ht="18" customHeight="1" x14ac:dyDescent="0.3">
      <c r="B24" s="11">
        <v>376</v>
      </c>
      <c r="C24" s="11">
        <v>376</v>
      </c>
      <c r="D24" s="9">
        <v>45503</v>
      </c>
      <c r="E24" s="6">
        <v>1480168</v>
      </c>
      <c r="F24" s="6" t="s">
        <v>15</v>
      </c>
      <c r="G24" s="7" t="s">
        <v>57</v>
      </c>
      <c r="H24" s="21" t="s">
        <v>67</v>
      </c>
      <c r="I24" s="6" t="s">
        <v>11</v>
      </c>
      <c r="J24" s="25">
        <v>78540</v>
      </c>
      <c r="M24" s="19"/>
      <c r="N24" s="20"/>
    </row>
    <row r="25" spans="2:14" ht="18" customHeight="1" x14ac:dyDescent="0.3">
      <c r="B25" s="11">
        <v>377</v>
      </c>
      <c r="C25" s="11">
        <v>377</v>
      </c>
      <c r="D25" s="9">
        <v>45503</v>
      </c>
      <c r="E25" s="6">
        <v>5878545</v>
      </c>
      <c r="F25" s="6" t="s">
        <v>15</v>
      </c>
      <c r="G25" s="7" t="s">
        <v>68</v>
      </c>
      <c r="H25" s="7" t="s">
        <v>69</v>
      </c>
      <c r="I25" s="6" t="s">
        <v>11</v>
      </c>
      <c r="J25" s="25">
        <v>159692</v>
      </c>
      <c r="M25" s="19"/>
      <c r="N25" s="20"/>
    </row>
    <row r="26" spans="2:14" ht="18" customHeight="1" x14ac:dyDescent="0.3">
      <c r="B26" s="11">
        <v>377</v>
      </c>
      <c r="C26" s="11">
        <v>377</v>
      </c>
      <c r="D26" s="9">
        <v>45503</v>
      </c>
      <c r="E26" s="6">
        <v>5906159</v>
      </c>
      <c r="F26" s="6" t="s">
        <v>15</v>
      </c>
      <c r="G26" s="7" t="s">
        <v>68</v>
      </c>
      <c r="H26" s="7" t="s">
        <v>69</v>
      </c>
      <c r="I26" s="6" t="s">
        <v>11</v>
      </c>
      <c r="J26" s="25">
        <v>230325</v>
      </c>
      <c r="M26" s="19"/>
      <c r="N26" s="20"/>
    </row>
    <row r="27" spans="2:14" ht="18" customHeight="1" x14ac:dyDescent="0.3">
      <c r="B27" s="11">
        <v>378</v>
      </c>
      <c r="C27" s="11">
        <v>378</v>
      </c>
      <c r="D27" s="9">
        <v>45503</v>
      </c>
      <c r="E27" s="6">
        <v>68720</v>
      </c>
      <c r="F27" s="6" t="s">
        <v>15</v>
      </c>
      <c r="G27" s="7" t="s">
        <v>70</v>
      </c>
      <c r="H27" s="7" t="s">
        <v>71</v>
      </c>
      <c r="I27" s="6" t="s">
        <v>11</v>
      </c>
      <c r="J27" s="25">
        <v>17563428</v>
      </c>
      <c r="M27" s="19"/>
      <c r="N27" s="20"/>
    </row>
    <row r="28" spans="2:14" ht="18" customHeight="1" x14ac:dyDescent="0.3">
      <c r="B28" s="11">
        <v>378</v>
      </c>
      <c r="C28" s="11">
        <v>378</v>
      </c>
      <c r="D28" s="9">
        <v>45503</v>
      </c>
      <c r="E28" s="6">
        <v>9712</v>
      </c>
      <c r="F28" s="6" t="s">
        <v>15</v>
      </c>
      <c r="G28" s="7" t="s">
        <v>70</v>
      </c>
      <c r="H28" s="7" t="s">
        <v>72</v>
      </c>
      <c r="I28" s="6" t="s">
        <v>11</v>
      </c>
      <c r="J28" s="25">
        <v>-89821</v>
      </c>
      <c r="M28" s="19"/>
      <c r="N28" s="20"/>
    </row>
    <row r="29" spans="2:14" ht="18" customHeight="1" x14ac:dyDescent="0.3">
      <c r="B29" s="11">
        <v>379</v>
      </c>
      <c r="C29" s="11">
        <v>379</v>
      </c>
      <c r="D29" s="9">
        <v>45503</v>
      </c>
      <c r="E29" s="6">
        <v>3730</v>
      </c>
      <c r="F29" s="6" t="s">
        <v>15</v>
      </c>
      <c r="G29" s="7" t="s">
        <v>18</v>
      </c>
      <c r="H29" s="7" t="s">
        <v>32</v>
      </c>
      <c r="I29" s="6" t="s">
        <v>11</v>
      </c>
      <c r="J29" s="25">
        <v>375633</v>
      </c>
      <c r="M29" s="19"/>
      <c r="N29" s="20"/>
    </row>
    <row r="30" spans="2:14" ht="18" customHeight="1" x14ac:dyDescent="0.3">
      <c r="B30" s="11">
        <v>380</v>
      </c>
      <c r="C30" s="11">
        <v>380</v>
      </c>
      <c r="D30" s="9">
        <v>45503</v>
      </c>
      <c r="E30" s="6">
        <v>2558</v>
      </c>
      <c r="F30" s="6" t="s">
        <v>15</v>
      </c>
      <c r="G30" s="7" t="s">
        <v>80</v>
      </c>
      <c r="H30" s="7" t="s">
        <v>48</v>
      </c>
      <c r="I30" s="6" t="s">
        <v>11</v>
      </c>
      <c r="J30" s="25">
        <v>1431006</v>
      </c>
      <c r="M30" s="19"/>
      <c r="N30" s="20"/>
    </row>
    <row r="31" spans="2:14" ht="18" customHeight="1" x14ac:dyDescent="0.3">
      <c r="B31" s="11">
        <v>381</v>
      </c>
      <c r="C31" s="11">
        <v>381</v>
      </c>
      <c r="D31" s="9">
        <v>45503</v>
      </c>
      <c r="E31" s="6">
        <v>1393824</v>
      </c>
      <c r="F31" s="6" t="s">
        <v>15</v>
      </c>
      <c r="G31" s="7" t="s">
        <v>37</v>
      </c>
      <c r="H31" s="7" t="s">
        <v>38</v>
      </c>
      <c r="I31" s="6" t="s">
        <v>11</v>
      </c>
      <c r="J31" s="25">
        <v>844943</v>
      </c>
      <c r="M31" s="19"/>
      <c r="N31" s="20"/>
    </row>
    <row r="32" spans="2:14" ht="18" customHeight="1" x14ac:dyDescent="0.3">
      <c r="B32" s="11">
        <v>382</v>
      </c>
      <c r="C32" s="11">
        <v>382</v>
      </c>
      <c r="D32" s="9">
        <v>45503</v>
      </c>
      <c r="E32" s="27">
        <v>49374479</v>
      </c>
      <c r="F32" s="6" t="s">
        <v>15</v>
      </c>
      <c r="G32" s="7" t="s">
        <v>73</v>
      </c>
      <c r="H32" s="7" t="s">
        <v>74</v>
      </c>
      <c r="I32" s="6" t="s">
        <v>11</v>
      </c>
      <c r="J32" s="25">
        <v>648539</v>
      </c>
      <c r="M32" s="19"/>
      <c r="N32" s="20"/>
    </row>
    <row r="33" spans="2:14" ht="18" customHeight="1" x14ac:dyDescent="0.3">
      <c r="B33" s="11">
        <v>385</v>
      </c>
      <c r="C33" s="11">
        <v>385</v>
      </c>
      <c r="D33" s="9">
        <v>45503</v>
      </c>
      <c r="E33" s="6">
        <v>19485469</v>
      </c>
      <c r="F33" s="6" t="s">
        <v>15</v>
      </c>
      <c r="G33" s="7" t="s">
        <v>20</v>
      </c>
      <c r="H33" s="7" t="s">
        <v>31</v>
      </c>
      <c r="I33" s="6" t="s">
        <v>11</v>
      </c>
      <c r="J33" s="25">
        <v>1408752</v>
      </c>
      <c r="M33" s="19"/>
      <c r="N33" s="20"/>
    </row>
    <row r="34" spans="2:14" ht="18" customHeight="1" x14ac:dyDescent="0.3">
      <c r="B34" s="11">
        <v>385</v>
      </c>
      <c r="C34" s="11">
        <v>385</v>
      </c>
      <c r="D34" s="9">
        <v>45503</v>
      </c>
      <c r="E34" s="6">
        <v>19559797</v>
      </c>
      <c r="F34" s="6" t="s">
        <v>15</v>
      </c>
      <c r="G34" s="7" t="s">
        <v>20</v>
      </c>
      <c r="H34" s="7" t="s">
        <v>26</v>
      </c>
      <c r="I34" s="6" t="s">
        <v>11</v>
      </c>
      <c r="J34" s="25">
        <v>201217</v>
      </c>
      <c r="M34" s="19"/>
      <c r="N34" s="20"/>
    </row>
    <row r="35" spans="2:14" ht="18" customHeight="1" x14ac:dyDescent="0.3">
      <c r="B35" s="24">
        <v>390</v>
      </c>
      <c r="C35" s="10">
        <v>390</v>
      </c>
      <c r="D35" s="9">
        <v>45504</v>
      </c>
      <c r="E35" s="8"/>
      <c r="F35" s="6" t="s">
        <v>23</v>
      </c>
      <c r="G35" s="7" t="s">
        <v>28</v>
      </c>
      <c r="H35" s="7" t="s">
        <v>40</v>
      </c>
      <c r="I35" s="6" t="s">
        <v>11</v>
      </c>
      <c r="J35" s="25">
        <v>195000</v>
      </c>
      <c r="M35" s="19"/>
      <c r="N35" s="20"/>
    </row>
    <row r="36" spans="2:14" ht="18" customHeight="1" x14ac:dyDescent="0.3">
      <c r="B36" s="24">
        <v>392</v>
      </c>
      <c r="C36" s="10">
        <v>392</v>
      </c>
      <c r="D36" s="9">
        <v>45503</v>
      </c>
      <c r="E36" s="6">
        <v>7909677</v>
      </c>
      <c r="F36" s="6" t="s">
        <v>15</v>
      </c>
      <c r="G36" s="7" t="s">
        <v>49</v>
      </c>
      <c r="H36" s="7" t="s">
        <v>50</v>
      </c>
      <c r="I36" s="6" t="s">
        <v>11</v>
      </c>
      <c r="J36" s="25">
        <v>33930</v>
      </c>
      <c r="M36" s="19"/>
      <c r="N36" s="20"/>
    </row>
    <row r="37" spans="2:14" ht="18" customHeight="1" x14ac:dyDescent="0.3">
      <c r="B37" s="24">
        <v>393</v>
      </c>
      <c r="C37" s="10">
        <v>393</v>
      </c>
      <c r="D37" s="9">
        <v>45504</v>
      </c>
      <c r="E37" s="6">
        <v>2400955554</v>
      </c>
      <c r="F37" s="6" t="s">
        <v>41</v>
      </c>
      <c r="G37" s="7" t="s">
        <v>42</v>
      </c>
      <c r="H37" s="7" t="s">
        <v>43</v>
      </c>
      <c r="I37" s="6" t="s">
        <v>11</v>
      </c>
      <c r="J37" s="25">
        <v>51949</v>
      </c>
      <c r="M37" s="19"/>
      <c r="N37" s="20"/>
    </row>
    <row r="38" spans="2:14" x14ac:dyDescent="0.3">
      <c r="B38" s="14"/>
      <c r="C38" s="32" t="s">
        <v>12</v>
      </c>
      <c r="D38" s="32"/>
      <c r="E38" s="32"/>
      <c r="F38" s="32"/>
      <c r="G38" s="32"/>
      <c r="H38" s="32"/>
      <c r="I38" s="32"/>
      <c r="J38" s="23">
        <f>SUM(J7:J37)</f>
        <v>49309496</v>
      </c>
    </row>
    <row r="39" spans="2:14" ht="15" customHeight="1" x14ac:dyDescent="0.3">
      <c r="C39" s="34" t="s">
        <v>13</v>
      </c>
      <c r="D39" s="34"/>
      <c r="E39" s="34"/>
      <c r="F39" s="34"/>
      <c r="G39" s="34"/>
      <c r="H39" s="34"/>
      <c r="I39" s="34"/>
      <c r="J39" s="34"/>
    </row>
    <row r="42" spans="2:14" x14ac:dyDescent="0.3">
      <c r="F42" s="1" t="s">
        <v>16</v>
      </c>
    </row>
  </sheetData>
  <sortState xmlns:xlrd2="http://schemas.microsoft.com/office/spreadsheetml/2017/richdata2" ref="B38:J50">
    <sortCondition ref="B38:B50"/>
  </sortState>
  <mergeCells count="10">
    <mergeCell ref="C38:I38"/>
    <mergeCell ref="C39:J39"/>
    <mergeCell ref="C2:J2"/>
    <mergeCell ref="C3:J3"/>
    <mergeCell ref="B5:B6"/>
    <mergeCell ref="C5:D5"/>
    <mergeCell ref="E5:G5"/>
    <mergeCell ref="H5:H6"/>
    <mergeCell ref="I5:I6"/>
    <mergeCell ref="J5:J6"/>
  </mergeCells>
  <phoneticPr fontId="8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J21"/>
  <sheetViews>
    <sheetView zoomScale="91" zoomScaleNormal="91" workbookViewId="0">
      <selection activeCell="H24" sqref="H24"/>
    </sheetView>
  </sheetViews>
  <sheetFormatPr baseColWidth="10" defaultColWidth="13" defaultRowHeight="16.5" x14ac:dyDescent="0.3"/>
  <cols>
    <col min="1" max="1" width="13" style="1"/>
    <col min="2" max="2" width="13.5703125" style="1" customWidth="1"/>
    <col min="3" max="3" width="11.42578125" style="3" customWidth="1"/>
    <col min="4" max="4" width="11.5703125" style="1" customWidth="1"/>
    <col min="5" max="5" width="16.28515625" style="1" customWidth="1"/>
    <col min="6" max="6" width="22.7109375" style="1" customWidth="1"/>
    <col min="7" max="7" width="52.28515625" style="1" customWidth="1"/>
    <col min="8" max="8" width="53.85546875" style="1" customWidth="1"/>
    <col min="9" max="9" width="17.42578125" style="4" customWidth="1"/>
    <col min="10" max="10" width="12.5703125" style="5" customWidth="1"/>
    <col min="11" max="11" width="8.7109375" style="1" bestFit="1" customWidth="1"/>
    <col min="12" max="16384" width="13" style="1"/>
  </cols>
  <sheetData>
    <row r="2" spans="2:10" x14ac:dyDescent="0.3">
      <c r="C2" s="37" t="s">
        <v>1</v>
      </c>
      <c r="D2" s="38"/>
      <c r="E2" s="38"/>
      <c r="F2" s="38"/>
      <c r="G2" s="38"/>
      <c r="H2" s="38"/>
      <c r="I2" s="38"/>
      <c r="J2" s="39"/>
    </row>
    <row r="3" spans="2:10" ht="15" customHeight="1" x14ac:dyDescent="0.3">
      <c r="C3" s="28" t="s">
        <v>14</v>
      </c>
      <c r="D3" s="29"/>
      <c r="E3" s="29"/>
      <c r="F3" s="29"/>
      <c r="G3" s="29"/>
      <c r="H3" s="29"/>
      <c r="I3" s="29"/>
      <c r="J3" s="30"/>
    </row>
    <row r="5" spans="2:10" ht="27.75" customHeight="1" x14ac:dyDescent="0.3">
      <c r="B5" s="31" t="s">
        <v>2</v>
      </c>
      <c r="C5" s="32" t="s">
        <v>3</v>
      </c>
      <c r="D5" s="32"/>
      <c r="E5" s="32" t="s">
        <v>4</v>
      </c>
      <c r="F5" s="32"/>
      <c r="G5" s="32"/>
      <c r="H5" s="32" t="s">
        <v>5</v>
      </c>
      <c r="I5" s="32" t="s">
        <v>6</v>
      </c>
      <c r="J5" s="33" t="s">
        <v>7</v>
      </c>
    </row>
    <row r="6" spans="2:10" ht="37.5" customHeight="1" x14ac:dyDescent="0.3">
      <c r="B6" s="31"/>
      <c r="C6" s="8" t="s">
        <v>0</v>
      </c>
      <c r="D6" s="8" t="s">
        <v>8</v>
      </c>
      <c r="E6" s="8" t="s">
        <v>0</v>
      </c>
      <c r="F6" s="8" t="s">
        <v>9</v>
      </c>
      <c r="G6" s="8" t="s">
        <v>10</v>
      </c>
      <c r="H6" s="32"/>
      <c r="I6" s="32"/>
      <c r="J6" s="33"/>
    </row>
    <row r="7" spans="2:10" ht="18" customHeight="1" x14ac:dyDescent="0.3">
      <c r="B7" s="11">
        <v>356</v>
      </c>
      <c r="C7" s="11">
        <v>356</v>
      </c>
      <c r="D7" s="9">
        <v>45488</v>
      </c>
      <c r="E7" s="6">
        <v>93694</v>
      </c>
      <c r="F7" s="13" t="s">
        <v>15</v>
      </c>
      <c r="G7" s="7" t="s">
        <v>19</v>
      </c>
      <c r="H7" s="7" t="s">
        <v>33</v>
      </c>
      <c r="I7" s="6" t="s">
        <v>11</v>
      </c>
      <c r="J7" s="25">
        <v>62626</v>
      </c>
    </row>
    <row r="8" spans="2:10" ht="18" customHeight="1" x14ac:dyDescent="0.3">
      <c r="B8" s="11">
        <v>356</v>
      </c>
      <c r="C8" s="11">
        <v>356</v>
      </c>
      <c r="D8" s="9">
        <v>45488</v>
      </c>
      <c r="E8" s="6">
        <v>93099</v>
      </c>
      <c r="F8" s="13" t="s">
        <v>15</v>
      </c>
      <c r="G8" s="7" t="s">
        <v>19</v>
      </c>
      <c r="H8" s="7" t="s">
        <v>33</v>
      </c>
      <c r="I8" s="6" t="s">
        <v>11</v>
      </c>
      <c r="J8" s="25">
        <v>191457</v>
      </c>
    </row>
    <row r="9" spans="2:10" ht="18" customHeight="1" x14ac:dyDescent="0.3">
      <c r="B9" s="11">
        <v>374</v>
      </c>
      <c r="C9" s="11">
        <v>374</v>
      </c>
      <c r="D9" s="9">
        <v>45498</v>
      </c>
      <c r="E9" s="6">
        <v>2827897671</v>
      </c>
      <c r="F9" s="13" t="s">
        <v>15</v>
      </c>
      <c r="G9" s="7" t="s">
        <v>78</v>
      </c>
      <c r="H9" s="7" t="s">
        <v>79</v>
      </c>
      <c r="I9" s="6" t="s">
        <v>11</v>
      </c>
      <c r="J9" s="25">
        <v>768978</v>
      </c>
    </row>
    <row r="10" spans="2:10" ht="18" customHeight="1" x14ac:dyDescent="0.3">
      <c r="B10" s="11">
        <v>383</v>
      </c>
      <c r="C10" s="11">
        <v>383</v>
      </c>
      <c r="D10" s="9">
        <v>45503</v>
      </c>
      <c r="E10" s="6">
        <v>1100233</v>
      </c>
      <c r="F10" s="6" t="s">
        <v>15</v>
      </c>
      <c r="G10" s="7" t="s">
        <v>75</v>
      </c>
      <c r="H10" s="21" t="s">
        <v>76</v>
      </c>
      <c r="I10" s="6" t="s">
        <v>11</v>
      </c>
      <c r="J10" s="25">
        <v>219991</v>
      </c>
    </row>
    <row r="11" spans="2:10" ht="18" customHeight="1" x14ac:dyDescent="0.3">
      <c r="B11" s="11">
        <v>385</v>
      </c>
      <c r="C11" s="11">
        <v>385</v>
      </c>
      <c r="D11" s="9">
        <v>45503</v>
      </c>
      <c r="E11" s="6">
        <v>19559798</v>
      </c>
      <c r="F11" s="6" t="s">
        <v>15</v>
      </c>
      <c r="G11" s="7" t="s">
        <v>20</v>
      </c>
      <c r="H11" s="7" t="s">
        <v>35</v>
      </c>
      <c r="I11" s="6" t="s">
        <v>11</v>
      </c>
      <c r="J11" s="25">
        <v>1635394</v>
      </c>
    </row>
    <row r="12" spans="2:10" x14ac:dyDescent="0.3">
      <c r="B12" s="14"/>
      <c r="C12" s="40" t="s">
        <v>12</v>
      </c>
      <c r="D12" s="40"/>
      <c r="E12" s="40"/>
      <c r="F12" s="40"/>
      <c r="G12" s="40"/>
      <c r="H12" s="40"/>
      <c r="I12" s="40"/>
      <c r="J12" s="2">
        <f>SUM(J7:J11)</f>
        <v>2878446</v>
      </c>
    </row>
    <row r="13" spans="2:10" ht="15" customHeight="1" x14ac:dyDescent="0.3">
      <c r="C13" s="34" t="s">
        <v>13</v>
      </c>
      <c r="D13" s="34"/>
      <c r="E13" s="34"/>
      <c r="F13" s="34"/>
      <c r="G13" s="34"/>
      <c r="H13" s="34"/>
      <c r="I13" s="34"/>
      <c r="J13" s="34"/>
    </row>
    <row r="16" spans="2:10" x14ac:dyDescent="0.3">
      <c r="C16" s="12"/>
      <c r="D16" s="12"/>
      <c r="E16"/>
      <c r="F16"/>
      <c r="G16" s="12"/>
      <c r="I16" s="1"/>
      <c r="J16" s="1"/>
    </row>
    <row r="19" spans="8:8" x14ac:dyDescent="0.3">
      <c r="H19" s="16"/>
    </row>
    <row r="21" spans="8:8" x14ac:dyDescent="0.3">
      <c r="H21" s="1" t="s">
        <v>17</v>
      </c>
    </row>
  </sheetData>
  <mergeCells count="10">
    <mergeCell ref="C12:I12"/>
    <mergeCell ref="C13:J13"/>
    <mergeCell ref="C2:J2"/>
    <mergeCell ref="C3:J3"/>
    <mergeCell ref="B5:B6"/>
    <mergeCell ref="C5:D5"/>
    <mergeCell ref="E5:G5"/>
    <mergeCell ref="H5:H6"/>
    <mergeCell ref="I5:I6"/>
    <mergeCell ref="J5:J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BS GESTION CULTURAL</vt:lpstr>
      <vt:lpstr>BS ADMINISTRACION</vt:lpstr>
      <vt:lpstr>GI ADMINISTRACION</vt:lpstr>
      <vt:lpstr>Hoja1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cbustamante</dc:creator>
  <cp:keywords/>
  <dc:description/>
  <cp:lastModifiedBy>Paz Gonzalez</cp:lastModifiedBy>
  <cp:revision/>
  <cp:lastPrinted>2023-06-12T14:10:45Z</cp:lastPrinted>
  <dcterms:created xsi:type="dcterms:W3CDTF">2018-01-31T20:02:34Z</dcterms:created>
  <dcterms:modified xsi:type="dcterms:W3CDTF">2024-09-03T21:18:06Z</dcterms:modified>
  <cp:category/>
  <cp:contentStatus/>
</cp:coreProperties>
</file>