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4\8. Agosto 2024\"/>
    </mc:Choice>
  </mc:AlternateContent>
  <xr:revisionPtr revIDLastSave="0" documentId="13_ncr:1_{D756104C-5138-4A4E-BD3E-338B5B9EC70F}" xr6:coauthVersionLast="47" xr6:coauthVersionMax="47" xr10:uidLastSave="{00000000-0000-0000-0000-000000000000}"/>
  <bookViews>
    <workbookView xWindow="-120" yWindow="-120" windowWidth="29040" windowHeight="15720" tabRatio="799" xr2:uid="{00000000-000D-0000-FFFF-FFFF00000000}"/>
  </bookViews>
  <sheets>
    <sheet name="BS GESTION CULTURAL" sheetId="10" r:id="rId1"/>
    <sheet name="BS ADMINISTRACION" sheetId="11" r:id="rId2"/>
    <sheet name="GI ADMINISTRACION" sheetId="12" r:id="rId3"/>
    <sheet name="Hoja1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1" l="1"/>
  <c r="J10" i="12"/>
  <c r="J19" i="12" s="1"/>
  <c r="J33" i="11"/>
  <c r="J13" i="10"/>
</calcChain>
</file>

<file path=xl/sharedStrings.xml><?xml version="1.0" encoding="utf-8"?>
<sst xmlns="http://schemas.openxmlformats.org/spreadsheetml/2006/main" count="225" uniqueCount="94">
  <si>
    <t>N°</t>
  </si>
  <si>
    <t xml:space="preserve">DETALLE  RENDICIÓN DE CUENTAS 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</si>
  <si>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</si>
  <si>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</si>
  <si>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</si>
  <si>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</si>
  <si>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</si>
  <si>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</si>
  <si>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</si>
  <si>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</si>
  <si>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</si>
  <si>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TRANSFERENCIA</t>
  </si>
  <si>
    <t>SUB-TOTAL</t>
  </si>
  <si>
    <t>* Debe precisarse si se trata de gastos de operación, personal o inversión.</t>
  </si>
  <si>
    <t>BIENES Y SERVICIOS - VINCULADOS A ADMINISTRACION</t>
  </si>
  <si>
    <t>FACTURA</t>
  </si>
  <si>
    <t xml:space="preserve">  </t>
  </si>
  <si>
    <t xml:space="preserve"> </t>
  </si>
  <si>
    <t>MOBITEL TELECOMUNICACIONES LIMITADA</t>
  </si>
  <si>
    <t>LINQ SPA</t>
  </si>
  <si>
    <t>EMPRESA NACIONAL DE TELECOMUNICACIONES SA</t>
  </si>
  <si>
    <t>EKNNA CLIMATIZACION LIMITADA</t>
  </si>
  <si>
    <t>MANTENIMIENTO CLIMATIZACION</t>
  </si>
  <si>
    <t>RENDICION</t>
  </si>
  <si>
    <t>CAJA CHICA</t>
  </si>
  <si>
    <t>SITE CHILE SA</t>
  </si>
  <si>
    <t>WIFI VISITANTES</t>
  </si>
  <si>
    <t>ASCENSORES OTIS CHILE LIMITADA</t>
  </si>
  <si>
    <t>ERIC VALENCIA</t>
  </si>
  <si>
    <t>TRULY NOLEN SA</t>
  </si>
  <si>
    <t>MANTENCION CONTROL DE PLAGAS</t>
  </si>
  <si>
    <t>TELEFONIA LOCAL</t>
  </si>
  <si>
    <t xml:space="preserve">SERVICIO RADIOS </t>
  </si>
  <si>
    <t>LICENCIA TALANA REMUNERACIONES</t>
  </si>
  <si>
    <t>MANTENCION CENTRAL TELEFONICA</t>
  </si>
  <si>
    <t>GTD TELEDUCTOS SA</t>
  </si>
  <si>
    <t>MATERIALES MANTENCION</t>
  </si>
  <si>
    <t>ILUSTRE MUNICIPALIDAD DE SANTIAGO</t>
  </si>
  <si>
    <t>ENEL GENERACION SA</t>
  </si>
  <si>
    <t>CONSUMO ELECTRICIDAD</t>
  </si>
  <si>
    <t>ASEGURADORA PORVENIR SA</t>
  </si>
  <si>
    <t>MANTENCION SISTEMA INCENDIOS</t>
  </si>
  <si>
    <t>AGUAS ANDINAS SA</t>
  </si>
  <si>
    <t>AGUA POTABLE</t>
  </si>
  <si>
    <t>COMERCIALIZADORA CARLOS FARIAS EIRL</t>
  </si>
  <si>
    <t>POWERHOST TELECOM SPA</t>
  </si>
  <si>
    <t>ARRIENDO SERVIDOR DEDICADO</t>
  </si>
  <si>
    <t>MANTENCION ASCENSORES</t>
  </si>
  <si>
    <t>MANANTIAL SA</t>
  </si>
  <si>
    <t>AGUA PURIFICADA</t>
  </si>
  <si>
    <t>PROSEGUR CHILE SA</t>
  </si>
  <si>
    <t xml:space="preserve">ENTEL PCS SA </t>
  </si>
  <si>
    <t>TELEFONIA CELULAR</t>
  </si>
  <si>
    <t>INNOVACION Y TECNOLOGIA EMPRESARIAL ITEM LIMITADA</t>
  </si>
  <si>
    <t>MILKA VILINA</t>
  </si>
  <si>
    <t>DEXTEL SPA</t>
  </si>
  <si>
    <t>DECAPACK SIT DECA SAC</t>
  </si>
  <si>
    <t>SERVICIOS ASEO MES JULIO 2024</t>
  </si>
  <si>
    <t>VIMAR GROUP SPA</t>
  </si>
  <si>
    <t>ASESORIAS Y CONSULTORIAS PROFESIONALES EQUALITE LIMITADA</t>
  </si>
  <si>
    <t>CHARLA LEY KARIN AGOSTO 2024</t>
  </si>
  <si>
    <t>JRA PINTURAS Y CONSTRUCCION SPA</t>
  </si>
  <si>
    <t>LITORALPRESS LIMITADA</t>
  </si>
  <si>
    <t>PRENSA ELECTRONICA</t>
  </si>
  <si>
    <t>SEGUROS INCENDIO/GENERALES MES AGOSTO 2024</t>
  </si>
  <si>
    <t>PINTURA, INSUMOS Y RETIRO DE ESCOMBROS DEL SALON HACIA LA ZONA DE SERVICIO PARA PROXIMAS EXPOSICIONES TEMPORALES</t>
  </si>
  <si>
    <t xml:space="preserve">MATERIALES PARA REALIZAR TRABAJOS DE PINTURA EXPOSICIONES TEMPORALES </t>
  </si>
  <si>
    <t>PROTECCIONES ELECTRICAS PROTEELEC SPA</t>
  </si>
  <si>
    <t>MEDICION DE MALLAS MT, BT Y PARARRAYOS</t>
  </si>
  <si>
    <t>TEMPLAGLASS S.A.</t>
  </si>
  <si>
    <t>SERVICIOS ASEO MES AGOSTO 2024</t>
  </si>
  <si>
    <t>SERVICIO VIGILANCIA MES AGOSTO 2024</t>
  </si>
  <si>
    <t>40 MONITORES 27 INC</t>
  </si>
  <si>
    <t>2 EQUIPOS LENOVO DESKOP NEO 50s i7/16gb/512Gb SSD</t>
  </si>
  <si>
    <t>TEAMVIEWER GERMANY GmbH</t>
  </si>
  <si>
    <t>LICENCIA CONEXIÓN REMOTA</t>
  </si>
  <si>
    <t>ASEO MUNICIPAL MES AGOSTO 2024</t>
  </si>
  <si>
    <t>28/0/2024</t>
  </si>
  <si>
    <t xml:space="preserve">RENDICION </t>
  </si>
  <si>
    <t>HERNAN  LAGUNAS</t>
  </si>
  <si>
    <t>MATERIALES MONTAJE OBRAS EXPOSICIONES TEMPORALES. GALERIA D ELA MEMORIA, TERCER PISO Y AUDIOVISUAL</t>
  </si>
  <si>
    <t>LICENCIA ADOBE MES AGOSTO</t>
  </si>
  <si>
    <t>ADOBE SYSTEMS SOFTWARE IRELAND LTD</t>
  </si>
  <si>
    <t>LICENCIA ADOBE MES JULIO</t>
  </si>
  <si>
    <t>PRODUCCION Y DESPACHO DE VIDRIOS TEMPLADOS 5mm PARA PROTECCION DE COLECCCCIONES DEL MUSEO</t>
  </si>
  <si>
    <t>ZOOM VIDEO COMMUNICATIONS Inc.</t>
  </si>
  <si>
    <t>LICENCIA ZOOM ONEPRO/AUG 7, 2024 - Sep 6, 2024 (USD 19,03 TC 947,18)</t>
  </si>
  <si>
    <t xml:space="preserve">TRASLADO DE LA OBRA HOFFMANNS HOUSE, DESDE COLECCIÓN ENGEL </t>
  </si>
  <si>
    <t xml:space="preserve">HORAS DE VIGILANCIA NO PRESTADAS </t>
  </si>
  <si>
    <t>INTERNET/FIBRA OPTICA</t>
  </si>
  <si>
    <t>LICENCIA ZOOM ONEPRO/JUL7, 2024 - AUG 6, 2024 (USD19.03 TC 936,55)</t>
  </si>
  <si>
    <t>LICENCIA ZOOM ONEPRO/JUN7, 2024 - JUL107, 2024 (USD 19,03 TC 910,45)</t>
  </si>
  <si>
    <t>LICENCIA OFFICE 365</t>
  </si>
  <si>
    <t>1 COMPUTADOR MAC/CABLES USB-C, MAGIC KEYBOARD APPLE, MOUSE APPLE/ 8GB RAM/ 512GB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</si>
</sst>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4" formatCode="_ &quot;$&quot;* #,##0.00_ ;_ &quot;$&quot;* \-#,##0.00_ ;_ &quot;$&quot;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333333"/>
      <name val="Source Sans Pro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41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1" applyNumberFormat="0" applyAlignment="0" applyProtection="0"/>
    <xf numFmtId="0" fontId="17" fillId="7" borderId="12" applyNumberFormat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20" fillId="8" borderId="14" applyNumberFormat="0" applyAlignment="0" applyProtection="0"/>
    <xf numFmtId="0" fontId="3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41" fontId="5" fillId="0" borderId="1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1" fontId="4" fillId="0" borderId="0" xfId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25" fillId="0" borderId="1" xfId="0" applyFont="1" applyBorder="1"/>
    <xf numFmtId="41" fontId="4" fillId="0" borderId="0" xfId="0" applyNumberFormat="1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right" wrapText="1"/>
    </xf>
    <xf numFmtId="41" fontId="4" fillId="0" borderId="0" xfId="1" applyFont="1" applyFill="1" applyBorder="1"/>
    <xf numFmtId="0" fontId="5" fillId="2" borderId="0" xfId="0" applyFont="1" applyFill="1" applyAlignment="1">
      <alignment horizontal="right" vertical="center" wrapText="1"/>
    </xf>
    <xf numFmtId="41" fontId="4" fillId="2" borderId="0" xfId="1" applyFont="1" applyFill="1" applyBorder="1" applyAlignment="1">
      <alignment horizontal="center" vertical="center" wrapText="1"/>
    </xf>
    <xf numFmtId="0" fontId="25" fillId="0" borderId="0" xfId="0" applyFont="1"/>
    <xf numFmtId="41" fontId="5" fillId="2" borderId="1" xfId="1" applyFont="1" applyFill="1" applyBorder="1"/>
    <xf numFmtId="41" fontId="4" fillId="0" borderId="1" xfId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1" fontId="4" fillId="0" borderId="18" xfId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oneda 2" xfId="44" xr:uid="{0ADB5DDA-2BBD-4A35-9720-E6592C9B2CD8}"/>
    <cellStyle name="Neutral" xfId="9" builtinId="28" customBuiltin="1"/>
    <cellStyle name="Normal" xfId="0" builtinId="0"/>
    <cellStyle name="Normal 2" xfId="43" xr:uid="{108542AC-5591-4658-AF7B-35844821E2B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20"/>
  <sheetViews>
    <sheetView tabSelected="1" zoomScale="86" zoomScaleNormal="86" workbookViewId="0">
      <selection activeCell="B8" sqref="B8:E12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2.140625" style="3" customWidth="1"/>
    <col min="4" max="4" width="14.42578125" style="1" customWidth="1"/>
    <col min="5" max="5" width="11" style="1" customWidth="1"/>
    <col min="6" max="6" width="21.5703125" style="1" bestFit="1" customWidth="1"/>
    <col min="7" max="7" width="49.42578125" style="1" customWidth="1"/>
    <col min="8" max="8" width="123.5703125" style="1" customWidth="1"/>
    <col min="9" max="9" width="19.28515625" style="4" customWidth="1"/>
    <col min="10" max="10" width="14.85546875" style="5" customWidth="1"/>
    <col min="11" max="11" width="8.7109375" style="1" bestFit="1" customWidth="1"/>
    <col min="12" max="16384" width="13" style="1"/>
  </cols>
  <sheetData>
    <row r="2" spans="2:10" x14ac:dyDescent="0.3">
      <c r="C2" s="43" t="s">
        <v>1</v>
      </c>
      <c r="D2" s="44"/>
      <c r="E2" s="44"/>
      <c r="F2" s="44"/>
      <c r="G2" s="44"/>
      <c r="H2" s="44"/>
      <c r="I2" s="44"/>
      <c r="J2" s="45"/>
    </row>
    <row r="3" spans="2:10" ht="15" customHeight="1" x14ac:dyDescent="0.3">
      <c r="C3" s="34" t="s">
        <v>14</v>
      </c>
      <c r="D3" s="35"/>
      <c r="E3" s="35"/>
      <c r="F3" s="35"/>
      <c r="G3" s="35"/>
      <c r="H3" s="35"/>
      <c r="I3" s="35"/>
      <c r="J3" s="36"/>
    </row>
    <row r="5" spans="2:10" ht="27.75" customHeight="1" x14ac:dyDescent="0.3">
      <c r="B5" s="37" t="s">
        <v>2</v>
      </c>
      <c r="C5" s="38" t="s">
        <v>3</v>
      </c>
      <c r="D5" s="38"/>
      <c r="E5" s="38" t="s">
        <v>4</v>
      </c>
      <c r="F5" s="38"/>
      <c r="G5" s="38"/>
      <c r="H5" s="38" t="s">
        <v>5</v>
      </c>
      <c r="I5" s="38" t="s">
        <v>6</v>
      </c>
      <c r="J5" s="39" t="s">
        <v>7</v>
      </c>
    </row>
    <row r="6" spans="2:10" ht="49.5" customHeight="1" x14ac:dyDescent="0.3">
      <c r="B6" s="37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38"/>
      <c r="I6" s="38"/>
      <c r="J6" s="39"/>
    </row>
    <row r="7" spans="2:10" ht="20.100000000000001" customHeight="1" x14ac:dyDescent="0.3">
      <c r="B7" s="11">
        <v>407</v>
      </c>
      <c r="C7" s="6">
        <v>407</v>
      </c>
      <c r="D7" s="9">
        <v>45511</v>
      </c>
      <c r="E7" s="6"/>
      <c r="F7" s="6" t="s">
        <v>23</v>
      </c>
      <c r="G7" s="7" t="s">
        <v>54</v>
      </c>
      <c r="H7" s="7" t="s">
        <v>80</v>
      </c>
      <c r="I7" s="6" t="s">
        <v>11</v>
      </c>
      <c r="J7" s="29">
        <v>199865</v>
      </c>
    </row>
    <row r="8" spans="2:10" ht="20.100000000000001" customHeight="1" x14ac:dyDescent="0.3">
      <c r="B8" s="33">
        <v>459</v>
      </c>
      <c r="C8" s="10">
        <v>459</v>
      </c>
      <c r="D8" s="47">
        <v>45532</v>
      </c>
      <c r="E8" s="48"/>
      <c r="F8" s="6" t="s">
        <v>23</v>
      </c>
      <c r="G8" s="7" t="s">
        <v>54</v>
      </c>
      <c r="H8" s="7" t="s">
        <v>80</v>
      </c>
      <c r="I8" s="6" t="s">
        <v>11</v>
      </c>
      <c r="J8" s="25">
        <v>99669</v>
      </c>
    </row>
    <row r="9" spans="2:10" ht="20.100000000000001" customHeight="1" x14ac:dyDescent="0.3">
      <c r="B9" s="33">
        <v>412</v>
      </c>
      <c r="C9" s="10">
        <v>412</v>
      </c>
      <c r="D9" s="47">
        <v>45513</v>
      </c>
      <c r="E9" s="10">
        <v>639</v>
      </c>
      <c r="F9" s="6" t="s">
        <v>15</v>
      </c>
      <c r="G9" s="7" t="s">
        <v>61</v>
      </c>
      <c r="H9" s="7" t="s">
        <v>66</v>
      </c>
      <c r="I9" s="6" t="s">
        <v>11</v>
      </c>
      <c r="J9" s="25">
        <v>129201</v>
      </c>
    </row>
    <row r="10" spans="2:10" ht="20.100000000000001" customHeight="1" x14ac:dyDescent="0.3">
      <c r="B10" s="33">
        <v>414</v>
      </c>
      <c r="C10" s="10">
        <v>414</v>
      </c>
      <c r="D10" s="47">
        <v>45513</v>
      </c>
      <c r="E10" s="10">
        <v>95659</v>
      </c>
      <c r="F10" s="6" t="s">
        <v>15</v>
      </c>
      <c r="G10" s="7" t="s">
        <v>62</v>
      </c>
      <c r="H10" s="7" t="s">
        <v>63</v>
      </c>
      <c r="I10" s="6" t="s">
        <v>11</v>
      </c>
      <c r="J10" s="25">
        <v>297500</v>
      </c>
    </row>
    <row r="11" spans="2:10" ht="20.100000000000001" customHeight="1" x14ac:dyDescent="0.3">
      <c r="B11" s="33">
        <v>426</v>
      </c>
      <c r="C11" s="10">
        <v>426</v>
      </c>
      <c r="D11" s="47">
        <v>45527</v>
      </c>
      <c r="E11" s="10">
        <v>640</v>
      </c>
      <c r="F11" s="6" t="s">
        <v>15</v>
      </c>
      <c r="G11" s="7" t="s">
        <v>61</v>
      </c>
      <c r="H11" s="16" t="s">
        <v>65</v>
      </c>
      <c r="I11" s="6" t="s">
        <v>11</v>
      </c>
      <c r="J11" s="25">
        <v>1380000</v>
      </c>
    </row>
    <row r="12" spans="2:10" ht="20.100000000000001" customHeight="1" x14ac:dyDescent="0.3">
      <c r="B12" s="33">
        <v>442</v>
      </c>
      <c r="C12" s="10">
        <v>442</v>
      </c>
      <c r="D12" s="47">
        <v>45531</v>
      </c>
      <c r="E12" s="10">
        <v>94549</v>
      </c>
      <c r="F12" s="6" t="s">
        <v>15</v>
      </c>
      <c r="G12" s="7" t="s">
        <v>69</v>
      </c>
      <c r="H12" s="16" t="s">
        <v>84</v>
      </c>
      <c r="I12" s="6" t="s">
        <v>11</v>
      </c>
      <c r="J12" s="25">
        <v>211627</v>
      </c>
    </row>
    <row r="13" spans="2:10" x14ac:dyDescent="0.3">
      <c r="C13" s="41" t="s">
        <v>12</v>
      </c>
      <c r="D13" s="42"/>
      <c r="E13" s="42"/>
      <c r="F13" s="42"/>
      <c r="G13" s="42"/>
      <c r="H13" s="42"/>
      <c r="I13" s="38"/>
      <c r="J13" s="2">
        <f>SUM(J7:J12)</f>
        <v>2317862</v>
      </c>
    </row>
    <row r="14" spans="2:10" ht="15" customHeight="1" x14ac:dyDescent="0.3">
      <c r="C14" s="40" t="s">
        <v>13</v>
      </c>
      <c r="D14" s="40"/>
      <c r="E14" s="40"/>
      <c r="F14" s="40"/>
      <c r="G14" s="40"/>
      <c r="H14" s="40"/>
      <c r="I14" s="40"/>
      <c r="J14" s="40"/>
    </row>
    <row r="17" spans="1:18" x14ac:dyDescent="0.3">
      <c r="A17" s="12"/>
      <c r="B17" s="12"/>
      <c r="C17" s="12"/>
      <c r="D17" s="12"/>
      <c r="E17" s="12"/>
      <c r="F17" s="12"/>
      <c r="G17"/>
      <c r="H17"/>
      <c r="I17" s="12"/>
      <c r="J17" s="1"/>
      <c r="Q17"/>
      <c r="R17"/>
    </row>
    <row r="18" spans="1:18" x14ac:dyDescent="0.3">
      <c r="A18" s="12"/>
      <c r="B18" s="12"/>
      <c r="C18" s="12"/>
      <c r="D18" s="12"/>
      <c r="E18" s="12"/>
      <c r="F18" s="12"/>
      <c r="G18"/>
      <c r="H18"/>
      <c r="I18" s="12"/>
      <c r="J18" s="1"/>
      <c r="Q18"/>
      <c r="R18"/>
    </row>
    <row r="19" spans="1:18" x14ac:dyDescent="0.3">
      <c r="A19" s="12"/>
      <c r="B19" s="12"/>
      <c r="C19" s="12"/>
      <c r="D19" s="12"/>
      <c r="E19" s="12"/>
      <c r="F19" s="12"/>
      <c r="G19"/>
      <c r="H19"/>
      <c r="I19" s="12"/>
      <c r="J19" s="1"/>
      <c r="Q19"/>
      <c r="R19"/>
    </row>
    <row r="20" spans="1:18" x14ac:dyDescent="0.3">
      <c r="J20" s="1"/>
    </row>
  </sheetData>
  <sortState xmlns:xlrd2="http://schemas.microsoft.com/office/spreadsheetml/2017/richdata2" ref="B15:J16">
    <sortCondition ref="B15:B16"/>
  </sortState>
  <mergeCells count="10">
    <mergeCell ref="C13:I13"/>
    <mergeCell ref="C14:J14"/>
    <mergeCell ref="C2:J2"/>
    <mergeCell ref="C3:J3"/>
    <mergeCell ref="B5:B6"/>
    <mergeCell ref="C5:D5"/>
    <mergeCell ref="E5:G5"/>
    <mergeCell ref="H5:H6"/>
    <mergeCell ref="I5:I6"/>
    <mergeCell ref="J5:J6"/>
  </mergeCells>
  <phoneticPr fontId="8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37"/>
  <sheetViews>
    <sheetView topLeftCell="A8" zoomScale="91" zoomScaleNormal="91" workbookViewId="0">
      <selection activeCell="B13" sqref="B13:E25"/>
    </sheetView>
  </sheetViews>
  <sheetFormatPr baseColWidth="10" defaultColWidth="13" defaultRowHeight="16.5" x14ac:dyDescent="0.3"/>
  <cols>
    <col min="1" max="1" width="7.28515625" style="1" customWidth="1"/>
    <col min="2" max="2" width="12.28515625" style="1" customWidth="1"/>
    <col min="3" max="3" width="10.42578125" style="3" customWidth="1"/>
    <col min="4" max="4" width="11.5703125" style="1" bestFit="1" customWidth="1"/>
    <col min="5" max="5" width="12.42578125" style="1" customWidth="1"/>
    <col min="6" max="6" width="18.42578125" style="1" customWidth="1"/>
    <col min="7" max="7" width="60.5703125" style="1" bestFit="1" customWidth="1"/>
    <col min="8" max="8" width="83.140625" style="1" customWidth="1"/>
    <col min="9" max="9" width="17.140625" style="4" customWidth="1"/>
    <col min="10" max="10" width="13.28515625" style="5" customWidth="1"/>
    <col min="11" max="11" width="3" style="1" customWidth="1"/>
    <col min="12" max="12" width="13" style="1"/>
    <col min="13" max="13" width="9.85546875" style="1" customWidth="1"/>
    <col min="14" max="14" width="10.140625" style="1" customWidth="1"/>
    <col min="15" max="16384" width="13" style="1"/>
  </cols>
  <sheetData>
    <row r="2" spans="2:14" x14ac:dyDescent="0.3">
      <c r="C2" s="43" t="s">
        <v>1</v>
      </c>
      <c r="D2" s="44"/>
      <c r="E2" s="44"/>
      <c r="F2" s="44"/>
      <c r="G2" s="44"/>
      <c r="H2" s="44"/>
      <c r="I2" s="44"/>
      <c r="J2" s="45"/>
    </row>
    <row r="3" spans="2:14" ht="15" customHeight="1" x14ac:dyDescent="0.3">
      <c r="C3" s="34" t="s">
        <v>14</v>
      </c>
      <c r="D3" s="35"/>
      <c r="E3" s="35"/>
      <c r="F3" s="35"/>
      <c r="G3" s="35"/>
      <c r="H3" s="35"/>
      <c r="I3" s="35"/>
      <c r="J3" s="36"/>
    </row>
    <row r="5" spans="2:14" ht="27.75" customHeight="1" x14ac:dyDescent="0.3">
      <c r="B5" s="37" t="s">
        <v>2</v>
      </c>
      <c r="C5" s="38" t="s">
        <v>3</v>
      </c>
      <c r="D5" s="38"/>
      <c r="E5" s="38" t="s">
        <v>4</v>
      </c>
      <c r="F5" s="38"/>
      <c r="G5" s="38"/>
      <c r="H5" s="38" t="s">
        <v>5</v>
      </c>
      <c r="I5" s="38" t="s">
        <v>6</v>
      </c>
      <c r="J5" s="39" t="s">
        <v>7</v>
      </c>
      <c r="M5" s="19"/>
      <c r="N5" s="20"/>
    </row>
    <row r="6" spans="2:14" ht="66" x14ac:dyDescent="0.3">
      <c r="B6" s="37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38"/>
      <c r="I6" s="38"/>
      <c r="J6" s="39"/>
      <c r="M6" s="21"/>
      <c r="N6" s="22"/>
    </row>
    <row r="7" spans="2:14" ht="20.100000000000001" customHeight="1" x14ac:dyDescent="0.3">
      <c r="B7" s="11">
        <v>401</v>
      </c>
      <c r="C7" s="6">
        <v>401</v>
      </c>
      <c r="D7" s="9">
        <v>45506</v>
      </c>
      <c r="E7" s="6">
        <v>125</v>
      </c>
      <c r="F7" s="6" t="s">
        <v>15</v>
      </c>
      <c r="G7" s="7" t="s">
        <v>44</v>
      </c>
      <c r="H7" s="7" t="s">
        <v>57</v>
      </c>
      <c r="I7" s="6" t="s">
        <v>11</v>
      </c>
      <c r="J7" s="25">
        <v>9546217</v>
      </c>
      <c r="M7" s="21"/>
      <c r="N7" s="22"/>
    </row>
    <row r="8" spans="2:14" ht="20.100000000000001" customHeight="1" x14ac:dyDescent="0.3">
      <c r="B8" s="11">
        <v>403</v>
      </c>
      <c r="C8" s="6">
        <v>403</v>
      </c>
      <c r="D8" s="9">
        <v>45506</v>
      </c>
      <c r="E8" s="6">
        <v>39005</v>
      </c>
      <c r="F8" s="6" t="s">
        <v>15</v>
      </c>
      <c r="G8" s="7" t="s">
        <v>56</v>
      </c>
      <c r="H8" s="23" t="s">
        <v>87</v>
      </c>
      <c r="I8" s="6" t="s">
        <v>11</v>
      </c>
      <c r="J8" s="25">
        <v>286547</v>
      </c>
      <c r="M8" s="21"/>
      <c r="N8" s="22"/>
    </row>
    <row r="9" spans="2:14" ht="20.100000000000001" customHeight="1" x14ac:dyDescent="0.3">
      <c r="B9" s="11">
        <v>405</v>
      </c>
      <c r="C9" s="6">
        <v>405</v>
      </c>
      <c r="D9" s="9">
        <v>45506</v>
      </c>
      <c r="E9" s="6">
        <v>70984</v>
      </c>
      <c r="F9" s="6" t="s">
        <v>15</v>
      </c>
      <c r="G9" s="7" t="s">
        <v>45</v>
      </c>
      <c r="H9" s="7" t="s">
        <v>46</v>
      </c>
      <c r="I9" s="6" t="s">
        <v>11</v>
      </c>
      <c r="J9" s="25">
        <v>390383</v>
      </c>
      <c r="M9" s="21"/>
      <c r="N9" s="22"/>
    </row>
    <row r="10" spans="2:14" ht="20.100000000000001" customHeight="1" x14ac:dyDescent="0.3">
      <c r="B10" s="11">
        <v>411</v>
      </c>
      <c r="C10" s="6">
        <v>411</v>
      </c>
      <c r="D10" s="9">
        <v>45513</v>
      </c>
      <c r="E10" s="6">
        <v>14</v>
      </c>
      <c r="F10" s="6" t="s">
        <v>15</v>
      </c>
      <c r="G10" s="28" t="s">
        <v>59</v>
      </c>
      <c r="H10" s="23" t="s">
        <v>60</v>
      </c>
      <c r="I10" s="6" t="s">
        <v>11</v>
      </c>
      <c r="J10" s="25">
        <v>500000</v>
      </c>
      <c r="M10" s="21"/>
      <c r="N10" s="22"/>
    </row>
    <row r="11" spans="2:14" ht="20.100000000000001" customHeight="1" x14ac:dyDescent="0.3">
      <c r="B11" s="11">
        <v>413</v>
      </c>
      <c r="C11" s="6">
        <v>413</v>
      </c>
      <c r="D11" s="9">
        <v>45513</v>
      </c>
      <c r="E11" s="6">
        <v>32453</v>
      </c>
      <c r="F11" s="13" t="s">
        <v>15</v>
      </c>
      <c r="G11" s="7" t="s">
        <v>25</v>
      </c>
      <c r="H11" s="7" t="s">
        <v>34</v>
      </c>
      <c r="I11" s="6" t="s">
        <v>11</v>
      </c>
      <c r="J11" s="25">
        <v>156506</v>
      </c>
      <c r="M11" s="21"/>
      <c r="N11" s="22"/>
    </row>
    <row r="12" spans="2:14" ht="20.100000000000001" customHeight="1" x14ac:dyDescent="0.3">
      <c r="B12" s="11">
        <v>417</v>
      </c>
      <c r="C12" s="6">
        <v>417</v>
      </c>
      <c r="D12" s="9">
        <v>45513</v>
      </c>
      <c r="E12" s="6">
        <v>717213</v>
      </c>
      <c r="F12" s="6" t="s">
        <v>15</v>
      </c>
      <c r="G12" s="7" t="s">
        <v>40</v>
      </c>
      <c r="H12" s="7" t="s">
        <v>64</v>
      </c>
      <c r="I12" s="6" t="s">
        <v>11</v>
      </c>
      <c r="J12" s="25">
        <v>6212353</v>
      </c>
      <c r="M12" s="21"/>
      <c r="N12" s="22"/>
    </row>
    <row r="13" spans="2:14" ht="20.100000000000001" customHeight="1" x14ac:dyDescent="0.3">
      <c r="B13" s="33">
        <v>427</v>
      </c>
      <c r="C13" s="10">
        <v>427</v>
      </c>
      <c r="D13" s="47">
        <v>45527</v>
      </c>
      <c r="E13" s="10">
        <v>5933704</v>
      </c>
      <c r="F13" s="6" t="s">
        <v>15</v>
      </c>
      <c r="G13" s="7" t="s">
        <v>48</v>
      </c>
      <c r="H13" s="7" t="s">
        <v>49</v>
      </c>
      <c r="I13" s="6" t="s">
        <v>11</v>
      </c>
      <c r="J13" s="25">
        <v>159692</v>
      </c>
      <c r="M13" s="21"/>
      <c r="N13" s="22"/>
    </row>
    <row r="14" spans="2:14" ht="20.100000000000001" customHeight="1" x14ac:dyDescent="0.3">
      <c r="B14" s="33">
        <v>428</v>
      </c>
      <c r="C14" s="10">
        <v>428</v>
      </c>
      <c r="D14" s="47">
        <v>45527</v>
      </c>
      <c r="E14" s="10">
        <v>49391870</v>
      </c>
      <c r="F14" s="6" t="s">
        <v>15</v>
      </c>
      <c r="G14" s="7" t="s">
        <v>51</v>
      </c>
      <c r="H14" s="7" t="s">
        <v>52</v>
      </c>
      <c r="I14" s="6" t="s">
        <v>11</v>
      </c>
      <c r="J14" s="25">
        <v>637961</v>
      </c>
      <c r="M14" s="21"/>
      <c r="N14" s="22"/>
    </row>
    <row r="15" spans="2:14" ht="20.100000000000001" customHeight="1" x14ac:dyDescent="0.3">
      <c r="B15" s="33">
        <v>451</v>
      </c>
      <c r="C15" s="10">
        <v>451</v>
      </c>
      <c r="D15" s="47">
        <v>45527</v>
      </c>
      <c r="E15" s="18">
        <v>19577991</v>
      </c>
      <c r="F15" s="6" t="s">
        <v>15</v>
      </c>
      <c r="G15" s="7" t="s">
        <v>20</v>
      </c>
      <c r="H15" s="7" t="s">
        <v>26</v>
      </c>
      <c r="I15" s="6" t="s">
        <v>11</v>
      </c>
      <c r="J15" s="25">
        <v>201229</v>
      </c>
      <c r="L15" s="17">
        <f>+J15+J21+'GI ADMINISTRACION'!J14</f>
        <v>3278321</v>
      </c>
      <c r="M15" s="21"/>
      <c r="N15" s="22"/>
    </row>
    <row r="16" spans="2:14" ht="20.100000000000001" customHeight="1" x14ac:dyDescent="0.3">
      <c r="B16" s="33">
        <v>430</v>
      </c>
      <c r="C16" s="10">
        <v>430</v>
      </c>
      <c r="D16" s="47">
        <v>45527</v>
      </c>
      <c r="E16" s="10">
        <v>169644</v>
      </c>
      <c r="F16" s="6" t="s">
        <v>15</v>
      </c>
      <c r="G16" s="7" t="s">
        <v>27</v>
      </c>
      <c r="H16" s="7" t="s">
        <v>47</v>
      </c>
      <c r="I16" s="6" t="s">
        <v>11</v>
      </c>
      <c r="J16" s="25">
        <v>303450</v>
      </c>
      <c r="M16" s="21"/>
      <c r="N16" s="22"/>
    </row>
    <row r="17" spans="2:14" ht="20.100000000000001" customHeight="1" x14ac:dyDescent="0.3">
      <c r="B17" s="33">
        <v>431</v>
      </c>
      <c r="C17" s="10">
        <v>431</v>
      </c>
      <c r="D17" s="47">
        <v>45527</v>
      </c>
      <c r="E17" s="10">
        <v>5967</v>
      </c>
      <c r="F17" s="6" t="s">
        <v>15</v>
      </c>
      <c r="G17" s="7" t="s">
        <v>21</v>
      </c>
      <c r="H17" s="7" t="s">
        <v>22</v>
      </c>
      <c r="I17" s="6" t="s">
        <v>11</v>
      </c>
      <c r="J17" s="25">
        <v>497420</v>
      </c>
      <c r="M17" s="21"/>
      <c r="N17" s="22"/>
    </row>
    <row r="18" spans="2:14" ht="20.100000000000001" customHeight="1" x14ac:dyDescent="0.3">
      <c r="B18" s="33">
        <v>432</v>
      </c>
      <c r="C18" s="10">
        <v>432</v>
      </c>
      <c r="D18" s="47">
        <v>45527</v>
      </c>
      <c r="E18" s="10">
        <v>3765</v>
      </c>
      <c r="F18" s="6" t="s">
        <v>15</v>
      </c>
      <c r="G18" s="7" t="s">
        <v>18</v>
      </c>
      <c r="H18" s="7" t="s">
        <v>32</v>
      </c>
      <c r="I18" s="6" t="s">
        <v>11</v>
      </c>
      <c r="J18" s="25">
        <v>377399</v>
      </c>
      <c r="M18" s="21"/>
      <c r="N18" s="22"/>
    </row>
    <row r="19" spans="2:14" ht="20.100000000000001" customHeight="1" x14ac:dyDescent="0.3">
      <c r="B19" s="33">
        <v>434</v>
      </c>
      <c r="C19" s="10">
        <v>434</v>
      </c>
      <c r="D19" s="47">
        <v>45527</v>
      </c>
      <c r="E19" s="10">
        <v>534451</v>
      </c>
      <c r="F19" s="6" t="s">
        <v>15</v>
      </c>
      <c r="G19" s="7" t="s">
        <v>29</v>
      </c>
      <c r="H19" s="7" t="s">
        <v>30</v>
      </c>
      <c r="I19" s="6" t="s">
        <v>11</v>
      </c>
      <c r="J19" s="25">
        <v>292031</v>
      </c>
      <c r="M19" s="21"/>
      <c r="N19" s="22"/>
    </row>
    <row r="20" spans="2:14" ht="20.100000000000001" customHeight="1" x14ac:dyDescent="0.3">
      <c r="B20" s="33">
        <v>435</v>
      </c>
      <c r="C20" s="10">
        <v>435</v>
      </c>
      <c r="D20" s="47">
        <v>45527</v>
      </c>
      <c r="E20" s="10">
        <v>41</v>
      </c>
      <c r="F20" s="6" t="s">
        <v>15</v>
      </c>
      <c r="G20" s="7" t="s">
        <v>67</v>
      </c>
      <c r="H20" s="23" t="s">
        <v>68</v>
      </c>
      <c r="I20" s="6" t="s">
        <v>11</v>
      </c>
      <c r="J20" s="25">
        <v>892500</v>
      </c>
      <c r="M20" s="21"/>
      <c r="N20" s="22"/>
    </row>
    <row r="21" spans="2:14" ht="20.100000000000001" customHeight="1" x14ac:dyDescent="0.3">
      <c r="B21" s="33">
        <v>436</v>
      </c>
      <c r="C21" s="10">
        <v>436</v>
      </c>
      <c r="D21" s="47">
        <v>45527</v>
      </c>
      <c r="E21" s="10">
        <v>2604</v>
      </c>
      <c r="F21" s="6" t="s">
        <v>15</v>
      </c>
      <c r="G21" s="7" t="s">
        <v>55</v>
      </c>
      <c r="H21" s="7" t="s">
        <v>41</v>
      </c>
      <c r="I21" s="6" t="s">
        <v>11</v>
      </c>
      <c r="J21" s="25">
        <v>1437366</v>
      </c>
      <c r="M21" s="21"/>
      <c r="N21" s="22"/>
    </row>
    <row r="22" spans="2:14" ht="20.100000000000001" customHeight="1" x14ac:dyDescent="0.3">
      <c r="B22" s="33">
        <v>443</v>
      </c>
      <c r="C22" s="10">
        <v>443</v>
      </c>
      <c r="D22" s="47">
        <v>45531</v>
      </c>
      <c r="E22" s="10">
        <v>149289</v>
      </c>
      <c r="F22" s="6" t="s">
        <v>15</v>
      </c>
      <c r="G22" s="7" t="s">
        <v>38</v>
      </c>
      <c r="H22" s="7" t="s">
        <v>39</v>
      </c>
      <c r="I22" s="6" t="s">
        <v>11</v>
      </c>
      <c r="J22" s="25">
        <v>7712423</v>
      </c>
      <c r="M22" s="21"/>
      <c r="N22" s="22"/>
    </row>
    <row r="23" spans="2:14" ht="20.100000000000001" customHeight="1" x14ac:dyDescent="0.3">
      <c r="B23" s="33">
        <v>444</v>
      </c>
      <c r="C23" s="10">
        <v>444</v>
      </c>
      <c r="D23" s="47">
        <v>45532</v>
      </c>
      <c r="E23" s="10">
        <v>7963954</v>
      </c>
      <c r="F23" s="6" t="s">
        <v>15</v>
      </c>
      <c r="G23" s="7" t="s">
        <v>42</v>
      </c>
      <c r="H23" s="7" t="s">
        <v>43</v>
      </c>
      <c r="I23" s="6" t="s">
        <v>11</v>
      </c>
      <c r="J23" s="25">
        <v>51430</v>
      </c>
      <c r="M23" s="21"/>
      <c r="N23" s="22"/>
    </row>
    <row r="24" spans="2:14" ht="20.100000000000001" customHeight="1" x14ac:dyDescent="0.3">
      <c r="B24" s="33">
        <v>445</v>
      </c>
      <c r="C24" s="10">
        <v>445</v>
      </c>
      <c r="D24" s="47">
        <v>45532</v>
      </c>
      <c r="E24" s="10">
        <v>2401086204</v>
      </c>
      <c r="F24" s="6" t="s">
        <v>15</v>
      </c>
      <c r="G24" s="7" t="s">
        <v>37</v>
      </c>
      <c r="H24" s="7" t="s">
        <v>76</v>
      </c>
      <c r="I24" s="6" t="s">
        <v>11</v>
      </c>
      <c r="J24" s="25">
        <v>51897</v>
      </c>
      <c r="M24" s="21"/>
      <c r="N24" s="22"/>
    </row>
    <row r="25" spans="2:14" ht="20.100000000000001" customHeight="1" x14ac:dyDescent="0.3">
      <c r="B25" s="33">
        <v>446</v>
      </c>
      <c r="C25" s="10">
        <v>446</v>
      </c>
      <c r="D25" s="47">
        <v>45534</v>
      </c>
      <c r="E25" s="10"/>
      <c r="F25" s="6" t="s">
        <v>78</v>
      </c>
      <c r="G25" s="7" t="s">
        <v>28</v>
      </c>
      <c r="H25" s="7" t="s">
        <v>36</v>
      </c>
      <c r="I25" s="6" t="s">
        <v>11</v>
      </c>
      <c r="J25" s="25">
        <v>199921</v>
      </c>
      <c r="M25" s="21"/>
      <c r="N25" s="22"/>
    </row>
    <row r="26" spans="2:14" ht="20.100000000000001" customHeight="1" x14ac:dyDescent="0.3">
      <c r="B26" s="11">
        <v>447</v>
      </c>
      <c r="C26" s="6">
        <v>447</v>
      </c>
      <c r="D26" s="9" t="s">
        <v>77</v>
      </c>
      <c r="E26" s="6"/>
      <c r="F26" s="6" t="s">
        <v>78</v>
      </c>
      <c r="G26" s="7" t="s">
        <v>79</v>
      </c>
      <c r="H26" s="7" t="s">
        <v>24</v>
      </c>
      <c r="I26" s="6" t="s">
        <v>11</v>
      </c>
      <c r="J26" s="25">
        <v>99860</v>
      </c>
      <c r="M26" s="21"/>
      <c r="N26" s="22"/>
    </row>
    <row r="27" spans="2:14" ht="20.100000000000001" customHeight="1" x14ac:dyDescent="0.3">
      <c r="B27" s="11">
        <v>448</v>
      </c>
      <c r="C27" s="6">
        <v>448</v>
      </c>
      <c r="D27" s="9">
        <v>45534</v>
      </c>
      <c r="E27" s="6">
        <v>126</v>
      </c>
      <c r="F27" s="6" t="s">
        <v>15</v>
      </c>
      <c r="G27" s="7" t="s">
        <v>44</v>
      </c>
      <c r="H27" s="7" t="s">
        <v>70</v>
      </c>
      <c r="I27" s="6" t="s">
        <v>11</v>
      </c>
      <c r="J27" s="25">
        <v>9546217</v>
      </c>
      <c r="M27" s="21"/>
      <c r="N27" s="22"/>
    </row>
    <row r="28" spans="2:14" ht="20.100000000000001" customHeight="1" x14ac:dyDescent="0.3">
      <c r="B28" s="11">
        <v>449</v>
      </c>
      <c r="C28" s="6">
        <v>449</v>
      </c>
      <c r="D28" s="9">
        <v>45534</v>
      </c>
      <c r="E28" s="3">
        <v>68955</v>
      </c>
      <c r="F28" s="6" t="s">
        <v>15</v>
      </c>
      <c r="G28" s="7" t="s">
        <v>50</v>
      </c>
      <c r="H28" s="7" t="s">
        <v>71</v>
      </c>
      <c r="I28" s="6" t="s">
        <v>11</v>
      </c>
      <c r="J28" s="25">
        <v>17563428</v>
      </c>
      <c r="M28" s="21"/>
      <c r="N28" s="22"/>
    </row>
    <row r="29" spans="2:14" ht="20.100000000000001" customHeight="1" x14ac:dyDescent="0.3">
      <c r="B29" s="11">
        <v>449</v>
      </c>
      <c r="C29" s="6">
        <v>449</v>
      </c>
      <c r="D29" s="9">
        <v>45534</v>
      </c>
      <c r="E29" s="6">
        <v>9735</v>
      </c>
      <c r="F29" s="6" t="s">
        <v>15</v>
      </c>
      <c r="G29" s="7" t="s">
        <v>50</v>
      </c>
      <c r="H29" s="7" t="s">
        <v>88</v>
      </c>
      <c r="I29" s="6" t="s">
        <v>11</v>
      </c>
      <c r="J29" s="25">
        <v>-7485</v>
      </c>
      <c r="M29" s="21"/>
      <c r="N29" s="22"/>
    </row>
    <row r="30" spans="2:14" ht="20.100000000000001" customHeight="1" x14ac:dyDescent="0.3">
      <c r="B30" s="11">
        <v>450</v>
      </c>
      <c r="C30" s="6">
        <v>450</v>
      </c>
      <c r="D30" s="9">
        <v>45534</v>
      </c>
      <c r="E30" s="6">
        <v>1399505</v>
      </c>
      <c r="F30" s="6" t="s">
        <v>15</v>
      </c>
      <c r="G30" s="7" t="s">
        <v>35</v>
      </c>
      <c r="H30" s="7" t="s">
        <v>89</v>
      </c>
      <c r="I30" s="6" t="s">
        <v>11</v>
      </c>
      <c r="J30" s="25">
        <v>850857</v>
      </c>
      <c r="M30" s="21"/>
      <c r="N30" s="22"/>
    </row>
    <row r="31" spans="2:14" ht="20.100000000000001" customHeight="1" x14ac:dyDescent="0.3">
      <c r="B31" s="11">
        <v>451</v>
      </c>
      <c r="C31" s="6">
        <v>451</v>
      </c>
      <c r="D31" s="9">
        <v>45534</v>
      </c>
      <c r="E31" s="6">
        <v>19605189</v>
      </c>
      <c r="F31" s="6" t="s">
        <v>15</v>
      </c>
      <c r="G31" s="7" t="s">
        <v>20</v>
      </c>
      <c r="H31" s="7" t="s">
        <v>31</v>
      </c>
      <c r="I31" s="6" t="s">
        <v>11</v>
      </c>
      <c r="J31" s="25">
        <v>1407345</v>
      </c>
      <c r="M31" s="21"/>
      <c r="N31" s="22"/>
    </row>
    <row r="32" spans="2:14" ht="20.100000000000001" customHeight="1" x14ac:dyDescent="0.3">
      <c r="B32" s="11">
        <v>451</v>
      </c>
      <c r="C32" s="6">
        <v>451</v>
      </c>
      <c r="D32" s="9">
        <v>45534</v>
      </c>
      <c r="E32" s="6">
        <v>19577991</v>
      </c>
      <c r="F32" s="6" t="s">
        <v>15</v>
      </c>
      <c r="G32" s="7" t="s">
        <v>20</v>
      </c>
      <c r="H32" s="7" t="s">
        <v>26</v>
      </c>
      <c r="I32" s="6" t="s">
        <v>11</v>
      </c>
      <c r="J32" s="25">
        <v>201229</v>
      </c>
      <c r="M32" s="21"/>
      <c r="N32" s="22"/>
    </row>
    <row r="33" spans="2:10" x14ac:dyDescent="0.3">
      <c r="B33" s="15"/>
      <c r="C33" s="38" t="s">
        <v>12</v>
      </c>
      <c r="D33" s="38"/>
      <c r="E33" s="38"/>
      <c r="F33" s="38"/>
      <c r="G33" s="38"/>
      <c r="H33" s="38"/>
      <c r="I33" s="38"/>
      <c r="J33" s="24">
        <f>SUM(J7:J32)</f>
        <v>59568176</v>
      </c>
    </row>
    <row r="34" spans="2:10" ht="15" customHeight="1" x14ac:dyDescent="0.3">
      <c r="C34" s="40" t="s">
        <v>13</v>
      </c>
      <c r="D34" s="40"/>
      <c r="E34" s="40"/>
      <c r="F34" s="40"/>
      <c r="G34" s="40"/>
      <c r="H34" s="40"/>
      <c r="I34" s="40"/>
      <c r="J34" s="40"/>
    </row>
    <row r="37" spans="2:10" x14ac:dyDescent="0.3">
      <c r="F37" s="1" t="s">
        <v>16</v>
      </c>
    </row>
  </sheetData>
  <sortState xmlns:xlrd2="http://schemas.microsoft.com/office/spreadsheetml/2017/richdata2" ref="B33:J45">
    <sortCondition ref="B33:B45"/>
  </sortState>
  <mergeCells count="10">
    <mergeCell ref="C33:I33"/>
    <mergeCell ref="C34:J34"/>
    <mergeCell ref="C2:J2"/>
    <mergeCell ref="C3:J3"/>
    <mergeCell ref="B5:B6"/>
    <mergeCell ref="C5:D5"/>
    <mergeCell ref="E5:G5"/>
    <mergeCell ref="H5:H6"/>
    <mergeCell ref="I5:I6"/>
    <mergeCell ref="J5:J6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07"/>
  <sheetViews>
    <sheetView zoomScale="91" zoomScaleNormal="91" workbookViewId="0">
      <selection activeCell="G16" sqref="G16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1.42578125" style="3" customWidth="1"/>
    <col min="4" max="4" width="11.5703125" style="1" customWidth="1"/>
    <col min="5" max="5" width="13.5703125" style="1" customWidth="1"/>
    <col min="6" max="6" width="23.85546875" style="1" customWidth="1"/>
    <col min="7" max="7" width="52.28515625" style="1" customWidth="1"/>
    <col min="8" max="8" width="88.85546875" style="1" customWidth="1"/>
    <col min="9" max="9" width="17.42578125" style="4" customWidth="1"/>
    <col min="10" max="10" width="12.5703125" style="5" customWidth="1"/>
    <col min="11" max="11" width="8.7109375" style="1" bestFit="1" customWidth="1"/>
    <col min="12" max="16384" width="13" style="1"/>
  </cols>
  <sheetData>
    <row r="2" spans="2:10" x14ac:dyDescent="0.3">
      <c r="C2" s="43" t="s">
        <v>1</v>
      </c>
      <c r="D2" s="44"/>
      <c r="E2" s="44"/>
      <c r="F2" s="44"/>
      <c r="G2" s="44"/>
      <c r="H2" s="44"/>
      <c r="I2" s="44"/>
      <c r="J2" s="45"/>
    </row>
    <row r="3" spans="2:10" ht="15" customHeight="1" x14ac:dyDescent="0.3">
      <c r="C3" s="34" t="s">
        <v>14</v>
      </c>
      <c r="D3" s="35"/>
      <c r="E3" s="35"/>
      <c r="F3" s="35"/>
      <c r="G3" s="35"/>
      <c r="H3" s="35"/>
      <c r="I3" s="35"/>
      <c r="J3" s="36"/>
    </row>
    <row r="5" spans="2:10" ht="27.75" customHeight="1" x14ac:dyDescent="0.3">
      <c r="B5" s="37" t="s">
        <v>2</v>
      </c>
      <c r="C5" s="38" t="s">
        <v>3</v>
      </c>
      <c r="D5" s="38"/>
      <c r="E5" s="38" t="s">
        <v>4</v>
      </c>
      <c r="F5" s="38"/>
      <c r="G5" s="38"/>
      <c r="H5" s="38" t="s">
        <v>5</v>
      </c>
      <c r="I5" s="38" t="s">
        <v>6</v>
      </c>
      <c r="J5" s="39" t="s">
        <v>7</v>
      </c>
    </row>
    <row r="6" spans="2:10" ht="37.5" customHeight="1" x14ac:dyDescent="0.3">
      <c r="B6" s="37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38"/>
      <c r="I6" s="38"/>
      <c r="J6" s="39"/>
    </row>
    <row r="7" spans="2:10" ht="20.100000000000001" customHeight="1" x14ac:dyDescent="0.3">
      <c r="B7" s="11">
        <v>404</v>
      </c>
      <c r="C7" s="6">
        <v>404</v>
      </c>
      <c r="D7" s="9">
        <v>45506</v>
      </c>
      <c r="E7" s="6">
        <v>3845</v>
      </c>
      <c r="F7" s="6" t="s">
        <v>15</v>
      </c>
      <c r="G7" s="7" t="s">
        <v>58</v>
      </c>
      <c r="H7" s="23" t="s">
        <v>73</v>
      </c>
      <c r="I7" s="26" t="s">
        <v>11</v>
      </c>
      <c r="J7" s="27">
        <v>2882696</v>
      </c>
    </row>
    <row r="8" spans="2:10" ht="20.100000000000001" customHeight="1" x14ac:dyDescent="0.3">
      <c r="B8" s="11">
        <v>406</v>
      </c>
      <c r="C8" s="6">
        <v>406</v>
      </c>
      <c r="D8" s="9">
        <v>45506</v>
      </c>
      <c r="E8" s="6">
        <v>3153788</v>
      </c>
      <c r="F8" s="6" t="s">
        <v>15</v>
      </c>
      <c r="G8" s="7" t="s">
        <v>74</v>
      </c>
      <c r="H8" s="16" t="s">
        <v>75</v>
      </c>
      <c r="I8" s="26" t="s">
        <v>11</v>
      </c>
      <c r="J8" s="25">
        <v>1426572</v>
      </c>
    </row>
    <row r="9" spans="2:10" ht="20.100000000000001" customHeight="1" x14ac:dyDescent="0.3">
      <c r="B9" s="11">
        <v>408</v>
      </c>
      <c r="C9" s="6">
        <v>408</v>
      </c>
      <c r="D9" s="9">
        <v>45511</v>
      </c>
      <c r="E9" s="32">
        <v>263942910</v>
      </c>
      <c r="F9" s="6" t="s">
        <v>15</v>
      </c>
      <c r="G9" s="14" t="s">
        <v>85</v>
      </c>
      <c r="H9" s="7" t="s">
        <v>90</v>
      </c>
      <c r="I9" s="6" t="s">
        <v>11</v>
      </c>
      <c r="J9" s="25">
        <v>17823</v>
      </c>
    </row>
    <row r="10" spans="2:10" ht="20.100000000000001" customHeight="1" x14ac:dyDescent="0.3">
      <c r="B10" s="11">
        <v>408</v>
      </c>
      <c r="C10" s="6">
        <v>408</v>
      </c>
      <c r="D10" s="9">
        <v>45511</v>
      </c>
      <c r="E10" s="32">
        <v>267996637</v>
      </c>
      <c r="F10" s="6" t="s">
        <v>15</v>
      </c>
      <c r="G10" s="14" t="s">
        <v>85</v>
      </c>
      <c r="H10" s="7" t="s">
        <v>86</v>
      </c>
      <c r="I10" s="6" t="s">
        <v>11</v>
      </c>
      <c r="J10" s="25">
        <f>19.03*947.18</f>
        <v>18024.8354</v>
      </c>
    </row>
    <row r="11" spans="2:10" ht="20.100000000000001" customHeight="1" x14ac:dyDescent="0.3">
      <c r="B11" s="11">
        <v>408</v>
      </c>
      <c r="C11" s="6">
        <v>408</v>
      </c>
      <c r="D11" s="9">
        <v>45512</v>
      </c>
      <c r="E11" s="32">
        <v>205412089</v>
      </c>
      <c r="F11" s="6" t="s">
        <v>15</v>
      </c>
      <c r="G11" s="14" t="s">
        <v>85</v>
      </c>
      <c r="H11" s="7" t="s">
        <v>91</v>
      </c>
      <c r="I11" s="6" t="s">
        <v>11</v>
      </c>
      <c r="J11" s="25">
        <v>17326</v>
      </c>
    </row>
    <row r="12" spans="2:10" ht="20.100000000000001" customHeight="1" x14ac:dyDescent="0.3">
      <c r="B12" s="11">
        <v>416</v>
      </c>
      <c r="C12" s="6">
        <v>416</v>
      </c>
      <c r="D12" s="9">
        <v>45513</v>
      </c>
      <c r="E12" s="6">
        <v>96151</v>
      </c>
      <c r="F12" s="13" t="s">
        <v>15</v>
      </c>
      <c r="G12" s="7" t="s">
        <v>19</v>
      </c>
      <c r="H12" s="7" t="s">
        <v>33</v>
      </c>
      <c r="I12" s="6" t="s">
        <v>11</v>
      </c>
      <c r="J12" s="25">
        <v>194966</v>
      </c>
    </row>
    <row r="13" spans="2:10" ht="20.100000000000001" customHeight="1" x14ac:dyDescent="0.3">
      <c r="B13" s="33">
        <v>416</v>
      </c>
      <c r="C13" s="6">
        <v>416</v>
      </c>
      <c r="D13" s="9">
        <v>45513</v>
      </c>
      <c r="E13" s="6">
        <v>95679</v>
      </c>
      <c r="F13" s="13" t="s">
        <v>15</v>
      </c>
      <c r="G13" s="7" t="s">
        <v>19</v>
      </c>
      <c r="H13" s="7" t="s">
        <v>33</v>
      </c>
      <c r="I13" s="6" t="s">
        <v>11</v>
      </c>
      <c r="J13" s="25">
        <v>63955</v>
      </c>
    </row>
    <row r="14" spans="2:10" ht="20.100000000000001" customHeight="1" x14ac:dyDescent="0.3">
      <c r="B14" s="33">
        <v>451</v>
      </c>
      <c r="C14" s="6">
        <v>451</v>
      </c>
      <c r="D14" s="9">
        <v>45527</v>
      </c>
      <c r="E14" s="6">
        <v>19577992</v>
      </c>
      <c r="F14" s="6" t="s">
        <v>15</v>
      </c>
      <c r="G14" s="7" t="s">
        <v>20</v>
      </c>
      <c r="H14" s="7" t="s">
        <v>92</v>
      </c>
      <c r="I14" s="6" t="s">
        <v>11</v>
      </c>
      <c r="J14" s="25">
        <v>1639726</v>
      </c>
    </row>
    <row r="15" spans="2:10" ht="20.100000000000001" customHeight="1" x14ac:dyDescent="0.3">
      <c r="B15" s="33">
        <v>433</v>
      </c>
      <c r="C15" s="6">
        <v>433</v>
      </c>
      <c r="D15" s="9">
        <v>45527</v>
      </c>
      <c r="E15" s="6">
        <v>1103711</v>
      </c>
      <c r="F15" s="6" t="s">
        <v>15</v>
      </c>
      <c r="G15" s="7" t="s">
        <v>53</v>
      </c>
      <c r="H15" s="16" t="s">
        <v>93</v>
      </c>
      <c r="I15" s="6" t="s">
        <v>11</v>
      </c>
      <c r="J15" s="25">
        <v>2469950</v>
      </c>
    </row>
    <row r="16" spans="2:10" ht="20.100000000000001" customHeight="1" x14ac:dyDescent="0.3">
      <c r="B16" s="11">
        <v>438</v>
      </c>
      <c r="C16" s="6">
        <v>438</v>
      </c>
      <c r="D16" s="9">
        <v>45529</v>
      </c>
      <c r="E16" s="30">
        <v>2855916358</v>
      </c>
      <c r="F16" s="6" t="s">
        <v>15</v>
      </c>
      <c r="G16" s="14" t="s">
        <v>82</v>
      </c>
      <c r="H16" s="7" t="s">
        <v>81</v>
      </c>
      <c r="I16" s="6" t="s">
        <v>11</v>
      </c>
      <c r="J16" s="25">
        <v>768978</v>
      </c>
    </row>
    <row r="17" spans="2:10" ht="20.100000000000001" customHeight="1" x14ac:dyDescent="0.3">
      <c r="B17" s="11">
        <v>438</v>
      </c>
      <c r="C17" s="6">
        <v>438</v>
      </c>
      <c r="D17" s="9">
        <v>45529</v>
      </c>
      <c r="E17" s="31">
        <v>2827897671</v>
      </c>
      <c r="F17" s="6" t="s">
        <v>15</v>
      </c>
      <c r="G17" s="14" t="s">
        <v>82</v>
      </c>
      <c r="H17" s="7" t="s">
        <v>83</v>
      </c>
      <c r="I17" s="6" t="s">
        <v>11</v>
      </c>
      <c r="J17" s="25">
        <v>768978</v>
      </c>
    </row>
    <row r="18" spans="2:10" ht="20.100000000000001" customHeight="1" x14ac:dyDescent="0.3">
      <c r="B18" s="11">
        <v>458</v>
      </c>
      <c r="C18" s="6">
        <v>458</v>
      </c>
      <c r="D18" s="9">
        <v>45534</v>
      </c>
      <c r="E18" s="6">
        <v>3934</v>
      </c>
      <c r="F18" s="6" t="s">
        <v>15</v>
      </c>
      <c r="G18" s="7" t="s">
        <v>58</v>
      </c>
      <c r="H18" s="16" t="s">
        <v>72</v>
      </c>
      <c r="I18" s="6" t="s">
        <v>11</v>
      </c>
      <c r="J18" s="25">
        <v>5381180</v>
      </c>
    </row>
    <row r="19" spans="2:10" x14ac:dyDescent="0.3">
      <c r="B19" s="15"/>
      <c r="C19" s="46" t="s">
        <v>12</v>
      </c>
      <c r="D19" s="46"/>
      <c r="E19" s="46"/>
      <c r="F19" s="46"/>
      <c r="G19" s="46"/>
      <c r="H19" s="46"/>
      <c r="I19" s="46"/>
      <c r="J19" s="2">
        <f>SUM(J7:J18)</f>
        <v>15650174.8354</v>
      </c>
    </row>
    <row r="20" spans="2:10" ht="15" customHeight="1" x14ac:dyDescent="0.3">
      <c r="C20" s="40" t="s">
        <v>13</v>
      </c>
      <c r="D20" s="40"/>
      <c r="E20" s="40"/>
      <c r="F20" s="40"/>
      <c r="G20" s="40"/>
      <c r="H20" s="40"/>
      <c r="I20" s="40"/>
      <c r="J20" s="40"/>
    </row>
    <row r="23" spans="2:10" x14ac:dyDescent="0.3">
      <c r="C23" s="12"/>
      <c r="D23" s="12"/>
      <c r="E23"/>
      <c r="F23"/>
      <c r="G23" s="12"/>
      <c r="I23" s="1"/>
      <c r="J23" s="1"/>
    </row>
    <row r="26" spans="2:10" x14ac:dyDescent="0.3">
      <c r="H26" s="17"/>
    </row>
    <row r="28" spans="2:10" x14ac:dyDescent="0.3">
      <c r="H28" s="1" t="s">
        <v>17</v>
      </c>
    </row>
    <row r="107" spans="7:7" x14ac:dyDescent="0.3">
      <c r="G107" s="1" t="s">
        <v>17</v>
      </c>
    </row>
  </sheetData>
  <mergeCells count="10">
    <mergeCell ref="C19:I19"/>
    <mergeCell ref="C20:J20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 GESTION CULTURAL</vt:lpstr>
      <vt:lpstr>BS ADMINISTRACION</vt:lpstr>
      <vt:lpstr>GI ADMINISTRACION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cbustamante</dc:creator>
  <cp:keywords/>
  <dc:description/>
  <cp:lastModifiedBy>Paz Gonzalez</cp:lastModifiedBy>
  <cp:revision/>
  <cp:lastPrinted>2023-06-12T14:10:45Z</cp:lastPrinted>
  <dcterms:created xsi:type="dcterms:W3CDTF">2018-01-31T20:02:34Z</dcterms:created>
  <dcterms:modified xsi:type="dcterms:W3CDTF">2024-10-28T13:35:56Z</dcterms:modified>
  <cp:category/>
  <cp:contentStatus/>
</cp:coreProperties>
</file>